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ants\Templates\Ryan_White_Templates\RFP_Templates\"/>
    </mc:Choice>
  </mc:AlternateContent>
  <bookViews>
    <workbookView xWindow="-15" yWindow="-15" windowWidth="9690" windowHeight="7530" tabRatio="880" firstSheet="1" activeTab="1"/>
  </bookViews>
  <sheets>
    <sheet name="KEY" sheetId="22" state="hidden" r:id="rId1"/>
    <sheet name="!!COMPLETE FIRST!!" sheetId="23" r:id="rId2"/>
    <sheet name="Summary" sheetId="2" r:id="rId3"/>
    <sheet name="OAHS" sheetId="1" r:id="rId4"/>
    <sheet name="MCM" sheetId="24" r:id="rId5"/>
    <sheet name="Oral" sheetId="25" r:id="rId6"/>
    <sheet name="S.A.-Out" sheetId="26" state="hidden" r:id="rId7"/>
    <sheet name="Mental Health" sheetId="27" r:id="rId8"/>
    <sheet name="Nutrition" sheetId="28" r:id="rId9"/>
    <sheet name="HIPCSA" sheetId="29" state="hidden" r:id="rId10"/>
    <sheet name="EIS" sheetId="30" r:id="rId11"/>
    <sheet name="Home Health" sheetId="31" r:id="rId12"/>
    <sheet name="Home-Comm. Health" sheetId="32" r:id="rId13"/>
    <sheet name="Med. Trans." sheetId="33" r:id="rId14"/>
    <sheet name="EFA" sheetId="34" r:id="rId15"/>
    <sheet name="Non-MCM" sheetId="35" r:id="rId16"/>
    <sheet name="Psychosocial" sheetId="36" r:id="rId17"/>
    <sheet name="S.A.-Res" sheetId="37" state="hidden" r:id="rId18"/>
    <sheet name="Food Bank" sheetId="38" r:id="rId19"/>
    <sheet name="Outreach" sheetId="39" state="hidden" r:id="rId20"/>
    <sheet name="Other Prof." sheetId="40" r:id="rId21"/>
  </sheets>
  <definedNames>
    <definedName name="_xlnm._FilterDatabase" localSheetId="14" hidden="1">EFA!$A$5:$A$212</definedName>
    <definedName name="_xlnm._FilterDatabase" localSheetId="10" hidden="1">EIS!$A$5:$A$212</definedName>
    <definedName name="_xlnm._FilterDatabase" localSheetId="18" hidden="1">'Food Bank'!$A$5:$A$212</definedName>
    <definedName name="_xlnm._FilterDatabase" localSheetId="9" hidden="1">HIPCSA!$A$5:$A$212</definedName>
    <definedName name="_xlnm._FilterDatabase" localSheetId="11" hidden="1">'Home Health'!$A$5:$A$212</definedName>
    <definedName name="_xlnm._FilterDatabase" localSheetId="12" hidden="1">'Home-Comm. Health'!$A$5:$A$212</definedName>
    <definedName name="_xlnm._FilterDatabase" localSheetId="4" hidden="1">MCM!$A$5:$A$212</definedName>
    <definedName name="_xlnm._FilterDatabase" localSheetId="13" hidden="1">'Med. Trans.'!$A$5:$A$212</definedName>
    <definedName name="_xlnm._FilterDatabase" localSheetId="7" hidden="1">'Mental Health'!$A$5:$A$212</definedName>
    <definedName name="_xlnm._FilterDatabase" localSheetId="15" hidden="1">'Non-MCM'!$A$5:$A$212</definedName>
    <definedName name="_xlnm._FilterDatabase" localSheetId="8" hidden="1">Nutrition!$A$5:$A$212</definedName>
    <definedName name="_xlnm._FilterDatabase" localSheetId="3" hidden="1">OAHS!$A$5:$A$212</definedName>
    <definedName name="_xlnm._FilterDatabase" localSheetId="5" hidden="1">Oral!$A$5:$A$212</definedName>
    <definedName name="_xlnm._FilterDatabase" localSheetId="20" hidden="1">'Other Prof.'!$A$5:$A$212</definedName>
    <definedName name="_xlnm._FilterDatabase" localSheetId="19" hidden="1">Outreach!$A$5:$A$212</definedName>
    <definedName name="_xlnm._FilterDatabase" localSheetId="16" hidden="1">Psychosocial!$A$5:$A$212</definedName>
    <definedName name="_xlnm._FilterDatabase" localSheetId="6" hidden="1">'S.A.-Out'!$A$5:$A$212</definedName>
    <definedName name="_xlnm._FilterDatabase" localSheetId="17" hidden="1">'S.A.-Res'!$A$5:$A$212</definedName>
    <definedName name="PersonnelName" localSheetId="14">OFFSET(EFA!$D$7,0,0,COUNTA(EFA!$D$6:$D$24)-1,1)</definedName>
    <definedName name="PersonnelName" localSheetId="10">OFFSET(EIS!$D$7,0,0,COUNTA(EIS!$D$6:$D$24)-1,1)</definedName>
    <definedName name="PersonnelName" localSheetId="18">OFFSET('Food Bank'!$D$7,0,0,COUNTA('Food Bank'!$D$6:$D$24)-1,1)</definedName>
    <definedName name="PersonnelName" localSheetId="9">OFFSET(HIPCSA!$D$7,0,0,COUNTA(HIPCSA!$D$6:$D$24)-1,1)</definedName>
    <definedName name="PersonnelName" localSheetId="11">OFFSET('Home Health'!$D$7,0,0,COUNTA('Home Health'!$D$6:$D$24)-1,1)</definedName>
    <definedName name="PersonnelName" localSheetId="12">OFFSET('Home-Comm. Health'!$D$7,0,0,COUNTA('Home-Comm. Health'!$D$6:$D$24)-1,1)</definedName>
    <definedName name="PersonnelName" localSheetId="4">OFFSET(MCM!$D$7,0,0,COUNTA(MCM!$D$6:$D$24)-1,1)</definedName>
    <definedName name="PersonnelName" localSheetId="13">OFFSET('Med. Trans.'!$D$7,0,0,COUNTA('Med. Trans.'!$D$6:$D$24)-1,1)</definedName>
    <definedName name="PersonnelName" localSheetId="7">OFFSET('Mental Health'!$D$7,0,0,COUNTA('Mental Health'!$D$6:$D$24)-1,1)</definedName>
    <definedName name="PersonnelName" localSheetId="15">OFFSET('Non-MCM'!$D$7,0,0,COUNTA('Non-MCM'!$D$6:$D$24)-1,1)</definedName>
    <definedName name="PersonnelName" localSheetId="8">OFFSET(Nutrition!$D$7,0,0,COUNTA(Nutrition!$D$6:$D$24)-1,1)</definedName>
    <definedName name="PersonnelName" localSheetId="5">OFFSET(Oral!$D$7,0,0,COUNTA(Oral!$D$6:$D$24)-1,1)</definedName>
    <definedName name="PersonnelName" localSheetId="20">OFFSET('Other Prof.'!$D$7,0,0,COUNTA('Other Prof.'!$D$6:$D$24)-1,1)</definedName>
    <definedName name="PersonnelName" localSheetId="19">OFFSET(Outreach!$D$7,0,0,COUNTA(Outreach!$D$6:$D$24)-1,1)</definedName>
    <definedName name="PersonnelName" localSheetId="16">OFFSET(Psychosocial!$D$7,0,0,COUNTA(Psychosocial!$D$6:$D$24)-1,1)</definedName>
    <definedName name="PersonnelName" localSheetId="6">OFFSET('S.A.-Out'!$D$7,0,0,COUNTA('S.A.-Out'!$D$6:$D$24)-1,1)</definedName>
    <definedName name="PersonnelName" localSheetId="17">OFFSET('S.A.-Res'!$D$7,0,0,COUNTA('S.A.-Res'!$D$6:$D$24)-1,1)</definedName>
    <definedName name="PersonnelName">OFFSET(OAHS!$D$7,0,0,COUNTA(OAHS!$D$6:$D$24)-1,1)</definedName>
    <definedName name="PersonnelTitle" localSheetId="14">OFFSET(EFA!$C$7,0,0,COUNTA(EFA!$C$6:$C$24)-1,1)</definedName>
    <definedName name="PersonnelTitle" localSheetId="10">OFFSET(EIS!$C$7,0,0,COUNTA(EIS!$C$6:$C$24)-1,1)</definedName>
    <definedName name="PersonnelTitle" localSheetId="18">OFFSET('Food Bank'!$C$7,0,0,COUNTA('Food Bank'!$C$6:$C$24)-1,1)</definedName>
    <definedName name="PersonnelTitle" localSheetId="9">OFFSET(HIPCSA!$C$7,0,0,COUNTA(HIPCSA!$C$6:$C$24)-1,1)</definedName>
    <definedName name="PersonnelTitle" localSheetId="11">OFFSET('Home Health'!$C$7,0,0,COUNTA('Home Health'!$C$6:$C$24)-1,1)</definedName>
    <definedName name="PersonnelTitle" localSheetId="12">OFFSET('Home-Comm. Health'!$C$7,0,0,COUNTA('Home-Comm. Health'!$C$6:$C$24)-1,1)</definedName>
    <definedName name="PersonnelTitle" localSheetId="4">OFFSET(MCM!$C$7,0,0,COUNTA(MCM!$C$6:$C$24)-1,1)</definedName>
    <definedName name="PersonnelTitle" localSheetId="13">OFFSET('Med. Trans.'!$C$7,0,0,COUNTA('Med. Trans.'!$C$6:$C$24)-1,1)</definedName>
    <definedName name="PersonnelTitle" localSheetId="7">OFFSET('Mental Health'!$C$7,0,0,COUNTA('Mental Health'!$C$6:$C$24)-1,1)</definedName>
    <definedName name="PersonnelTitle" localSheetId="15">OFFSET('Non-MCM'!$C$7,0,0,COUNTA('Non-MCM'!$C$6:$C$24)-1,1)</definedName>
    <definedName name="PersonnelTitle" localSheetId="8">OFFSET(Nutrition!$C$7,0,0,COUNTA(Nutrition!$C$6:$C$24)-1,1)</definedName>
    <definedName name="PersonnelTitle" localSheetId="5">OFFSET(Oral!$C$7,0,0,COUNTA(Oral!$C$6:$C$24)-1,1)</definedName>
    <definedName name="PersonnelTitle" localSheetId="20">OFFSET('Other Prof.'!$C$7,0,0,COUNTA('Other Prof.'!$C$6:$C$24)-1,1)</definedName>
    <definedName name="PersonnelTitle" localSheetId="19">OFFSET(Outreach!$C$7,0,0,COUNTA(Outreach!$C$6:$C$24)-1,1)</definedName>
    <definedName name="PersonnelTitle" localSheetId="16">OFFSET(Psychosocial!$C$7,0,0,COUNTA(Psychosocial!$C$6:$C$24)-1,1)</definedName>
    <definedName name="PersonnelTitle" localSheetId="6">OFFSET('S.A.-Out'!$C$7,0,0,COUNTA('S.A.-Out'!$C$6:$C$24)-1,1)</definedName>
    <definedName name="PersonnelTitle" localSheetId="17">OFFSET('S.A.-Res'!$C$7,0,0,COUNTA('S.A.-Res'!$C$6:$C$24)-1,1)</definedName>
    <definedName name="PersonnelTitle">OFFSET(OAHS!$C$7,0,0,COUNTA(OAHS!$C$6:$C$24)-1,1)</definedName>
    <definedName name="_xlnm.Print_Area" localSheetId="14">EFA!$C$1:$I$158</definedName>
    <definedName name="_xlnm.Print_Area" localSheetId="10">EIS!$C$1:$I$158</definedName>
    <definedName name="_xlnm.Print_Area" localSheetId="18">'Food Bank'!$C$1:$I$158</definedName>
    <definedName name="_xlnm.Print_Area" localSheetId="9">HIPCSA!$C$1:$I$158</definedName>
    <definedName name="_xlnm.Print_Area" localSheetId="11">'Home Health'!$C$1:$I$158</definedName>
    <definedName name="_xlnm.Print_Area" localSheetId="12">'Home-Comm. Health'!$C$1:$I$158</definedName>
    <definedName name="_xlnm.Print_Area" localSheetId="4">MCM!$C$1:$I$158</definedName>
    <definedName name="_xlnm.Print_Area" localSheetId="13">'Med. Trans.'!$C$1:$I$158</definedName>
    <definedName name="_xlnm.Print_Area" localSheetId="7">'Mental Health'!$C$1:$I$158</definedName>
    <definedName name="_xlnm.Print_Area" localSheetId="15">'Non-MCM'!$C$1:$I$212</definedName>
    <definedName name="_xlnm.Print_Area" localSheetId="8">Nutrition!$C$1:$I$158</definedName>
    <definedName name="_xlnm.Print_Area" localSheetId="3">OAHS!$C$1:$I$212</definedName>
    <definedName name="_xlnm.Print_Area" localSheetId="5">Oral!$C$1:$I$158</definedName>
    <definedName name="_xlnm.Print_Area" localSheetId="20">'Other Prof.'!$C$1:$I$158</definedName>
    <definedName name="_xlnm.Print_Area" localSheetId="19">Outreach!$C$1:$I$158</definedName>
    <definedName name="_xlnm.Print_Area" localSheetId="16">Psychosocial!$C$1:$I$158</definedName>
    <definedName name="_xlnm.Print_Area" localSheetId="6">'S.A.-Out'!$C$1:$I$158</definedName>
    <definedName name="_xlnm.Print_Area" localSheetId="17">'S.A.-Res'!$C$1:$I$158</definedName>
    <definedName name="_xlnm.Print_Area" localSheetId="2">Summary!$A$1:$F$48</definedName>
    <definedName name="_xlnm.Print_Titles" localSheetId="14">EFA!$1:$3</definedName>
    <definedName name="_xlnm.Print_Titles" localSheetId="10">EIS!$1:$3</definedName>
    <definedName name="_xlnm.Print_Titles" localSheetId="18">'Food Bank'!$1:$3</definedName>
    <definedName name="_xlnm.Print_Titles" localSheetId="9">HIPCSA!$1:$3</definedName>
    <definedName name="_xlnm.Print_Titles" localSheetId="11">'Home Health'!$1:$3</definedName>
    <definedName name="_xlnm.Print_Titles" localSheetId="12">'Home-Comm. Health'!$1:$3</definedName>
    <definedName name="_xlnm.Print_Titles" localSheetId="4">MCM!$1:$3</definedName>
    <definedName name="_xlnm.Print_Titles" localSheetId="13">'Med. Trans.'!$1:$3</definedName>
    <definedName name="_xlnm.Print_Titles" localSheetId="7">'Mental Health'!$1:$3</definedName>
    <definedName name="_xlnm.Print_Titles" localSheetId="15">'Non-MCM'!$1:$3</definedName>
    <definedName name="_xlnm.Print_Titles" localSheetId="8">Nutrition!$1:$3</definedName>
    <definedName name="_xlnm.Print_Titles" localSheetId="3">OAHS!$1:$3</definedName>
    <definedName name="_xlnm.Print_Titles" localSheetId="5">Oral!$1:$3</definedName>
    <definedName name="_xlnm.Print_Titles" localSheetId="20">'Other Prof.'!$1:$3</definedName>
    <definedName name="_xlnm.Print_Titles" localSheetId="19">Outreach!$1:$3</definedName>
    <definedName name="_xlnm.Print_Titles" localSheetId="16">Psychosocial!$1:$3</definedName>
    <definedName name="_xlnm.Print_Titles" localSheetId="6">'S.A.-Out'!$1:$3</definedName>
    <definedName name="_xlnm.Print_Titles" localSheetId="17">'S.A.-Res'!$1:$3</definedName>
  </definedNames>
  <calcPr calcId="162913"/>
</workbook>
</file>

<file path=xl/calcChain.xml><?xml version="1.0" encoding="utf-8"?>
<calcChain xmlns="http://schemas.openxmlformats.org/spreadsheetml/2006/main">
  <c r="C105" i="1" l="1"/>
  <c r="I105" i="1"/>
  <c r="I102" i="24" l="1"/>
  <c r="I102" i="25"/>
  <c r="I102" i="26"/>
  <c r="I102" i="27"/>
  <c r="I102" i="28"/>
  <c r="I102" i="29"/>
  <c r="I102" i="30"/>
  <c r="I102" i="31"/>
  <c r="I102" i="32"/>
  <c r="I102" i="33"/>
  <c r="I102" i="34"/>
  <c r="I102" i="35"/>
  <c r="I102" i="36"/>
  <c r="I102" i="37"/>
  <c r="I102" i="38"/>
  <c r="I102" i="39"/>
  <c r="I102" i="40"/>
  <c r="I102" i="1"/>
  <c r="I14" i="1" l="1"/>
  <c r="I28" i="24" l="1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34" i="1"/>
  <c r="C74" i="24" l="1"/>
  <c r="C74" i="25"/>
  <c r="C74" i="26"/>
  <c r="C74" i="27"/>
  <c r="C74" i="28"/>
  <c r="C74" i="29"/>
  <c r="C74" i="30"/>
  <c r="C74" i="31"/>
  <c r="C74" i="32"/>
  <c r="C74" i="33"/>
  <c r="C74" i="34"/>
  <c r="C74" i="35"/>
  <c r="C74" i="36"/>
  <c r="C74" i="37"/>
  <c r="C74" i="38"/>
  <c r="C74" i="39"/>
  <c r="C74" i="40"/>
  <c r="C74" i="1"/>
  <c r="I94" i="24"/>
  <c r="I95" i="24"/>
  <c r="I96" i="24"/>
  <c r="I97" i="24"/>
  <c r="I98" i="24"/>
  <c r="I99" i="24"/>
  <c r="I100" i="24"/>
  <c r="I101" i="24"/>
  <c r="I94" i="25"/>
  <c r="I95" i="25"/>
  <c r="I96" i="25"/>
  <c r="I97" i="25"/>
  <c r="I98" i="25"/>
  <c r="I99" i="25"/>
  <c r="I100" i="25"/>
  <c r="I101" i="25"/>
  <c r="I94" i="26"/>
  <c r="I95" i="26"/>
  <c r="I96" i="26"/>
  <c r="I97" i="26"/>
  <c r="I98" i="26"/>
  <c r="I99" i="26"/>
  <c r="I100" i="26"/>
  <c r="I101" i="26"/>
  <c r="I94" i="27"/>
  <c r="I95" i="27"/>
  <c r="I96" i="27"/>
  <c r="I97" i="27"/>
  <c r="I98" i="27"/>
  <c r="I99" i="27"/>
  <c r="I100" i="27"/>
  <c r="I101" i="27"/>
  <c r="I94" i="28"/>
  <c r="I95" i="28"/>
  <c r="I96" i="28"/>
  <c r="I97" i="28"/>
  <c r="I98" i="28"/>
  <c r="I99" i="28"/>
  <c r="I100" i="28"/>
  <c r="I101" i="28"/>
  <c r="I94" i="29"/>
  <c r="I95" i="29"/>
  <c r="I96" i="29"/>
  <c r="I97" i="29"/>
  <c r="I98" i="29"/>
  <c r="I99" i="29"/>
  <c r="I100" i="29"/>
  <c r="I101" i="29"/>
  <c r="I94" i="30"/>
  <c r="I95" i="30"/>
  <c r="I96" i="30"/>
  <c r="I97" i="30"/>
  <c r="I98" i="30"/>
  <c r="I99" i="30"/>
  <c r="I100" i="30"/>
  <c r="I101" i="30"/>
  <c r="I94" i="31"/>
  <c r="I95" i="31"/>
  <c r="I96" i="31"/>
  <c r="I97" i="31"/>
  <c r="I98" i="31"/>
  <c r="I99" i="31"/>
  <c r="I100" i="31"/>
  <c r="I101" i="31"/>
  <c r="I94" i="32"/>
  <c r="I95" i="32"/>
  <c r="I96" i="32"/>
  <c r="I97" i="32"/>
  <c r="I98" i="32"/>
  <c r="I99" i="32"/>
  <c r="I100" i="32"/>
  <c r="I101" i="32"/>
  <c r="I94" i="33"/>
  <c r="I95" i="33"/>
  <c r="I96" i="33"/>
  <c r="I97" i="33"/>
  <c r="I98" i="33"/>
  <c r="I99" i="33"/>
  <c r="I100" i="33"/>
  <c r="I101" i="33"/>
  <c r="I94" i="34"/>
  <c r="I95" i="34"/>
  <c r="I96" i="34"/>
  <c r="I97" i="34"/>
  <c r="I98" i="34"/>
  <c r="I99" i="34"/>
  <c r="I100" i="34"/>
  <c r="I101" i="34"/>
  <c r="I94" i="35"/>
  <c r="I95" i="35"/>
  <c r="I96" i="35"/>
  <c r="I97" i="35"/>
  <c r="I98" i="35"/>
  <c r="I99" i="35"/>
  <c r="I100" i="35"/>
  <c r="I101" i="35"/>
  <c r="I94" i="36"/>
  <c r="I95" i="36"/>
  <c r="I96" i="36"/>
  <c r="I97" i="36"/>
  <c r="I98" i="36"/>
  <c r="I99" i="36"/>
  <c r="I100" i="36"/>
  <c r="I101" i="36"/>
  <c r="I94" i="37"/>
  <c r="I95" i="37"/>
  <c r="I96" i="37"/>
  <c r="I97" i="37"/>
  <c r="I98" i="37"/>
  <c r="I99" i="37"/>
  <c r="I100" i="37"/>
  <c r="I101" i="37"/>
  <c r="I94" i="38"/>
  <c r="I95" i="38"/>
  <c r="I96" i="38"/>
  <c r="I97" i="38"/>
  <c r="I98" i="38"/>
  <c r="I99" i="38"/>
  <c r="I100" i="38"/>
  <c r="I101" i="38"/>
  <c r="I94" i="39"/>
  <c r="I95" i="39"/>
  <c r="I96" i="39"/>
  <c r="I97" i="39"/>
  <c r="I98" i="39"/>
  <c r="I99" i="39"/>
  <c r="I100" i="39"/>
  <c r="I101" i="39"/>
  <c r="I94" i="40"/>
  <c r="I95" i="40"/>
  <c r="I96" i="40"/>
  <c r="I97" i="40"/>
  <c r="I98" i="40"/>
  <c r="I99" i="40"/>
  <c r="I100" i="40"/>
  <c r="I101" i="40"/>
  <c r="I94" i="1"/>
  <c r="I95" i="1"/>
  <c r="I96" i="1"/>
  <c r="I97" i="1"/>
  <c r="I98" i="1"/>
  <c r="I99" i="1"/>
  <c r="I100" i="1"/>
  <c r="I101" i="1"/>
  <c r="I93" i="24"/>
  <c r="I93" i="25"/>
  <c r="I93" i="26"/>
  <c r="I93" i="27"/>
  <c r="I93" i="28"/>
  <c r="I93" i="29"/>
  <c r="I93" i="30"/>
  <c r="I93" i="31"/>
  <c r="I93" i="32"/>
  <c r="I93" i="33"/>
  <c r="I93" i="34"/>
  <c r="I93" i="35"/>
  <c r="I93" i="36"/>
  <c r="I93" i="37"/>
  <c r="I93" i="38"/>
  <c r="I93" i="39"/>
  <c r="I93" i="40"/>
  <c r="I93" i="1"/>
  <c r="C87" i="24"/>
  <c r="D87" i="24"/>
  <c r="C88" i="24"/>
  <c r="D88" i="24"/>
  <c r="C89" i="24"/>
  <c r="D89" i="24"/>
  <c r="C90" i="24"/>
  <c r="D90" i="24"/>
  <c r="C87" i="25"/>
  <c r="D87" i="25"/>
  <c r="C88" i="25"/>
  <c r="D88" i="25"/>
  <c r="C89" i="25"/>
  <c r="D89" i="25"/>
  <c r="C90" i="25"/>
  <c r="D90" i="25"/>
  <c r="C87" i="26"/>
  <c r="D87" i="26"/>
  <c r="C88" i="26"/>
  <c r="D88" i="26"/>
  <c r="C89" i="26"/>
  <c r="D89" i="26"/>
  <c r="C90" i="26"/>
  <c r="D90" i="26"/>
  <c r="C87" i="27"/>
  <c r="D87" i="27"/>
  <c r="C88" i="27"/>
  <c r="D88" i="27"/>
  <c r="C89" i="27"/>
  <c r="D89" i="27"/>
  <c r="C90" i="27"/>
  <c r="D90" i="27"/>
  <c r="C87" i="28"/>
  <c r="D87" i="28"/>
  <c r="C88" i="28"/>
  <c r="D88" i="28"/>
  <c r="C89" i="28"/>
  <c r="D89" i="28"/>
  <c r="C90" i="28"/>
  <c r="D90" i="28"/>
  <c r="C87" i="29"/>
  <c r="D87" i="29"/>
  <c r="C88" i="29"/>
  <c r="D88" i="29"/>
  <c r="C89" i="29"/>
  <c r="D89" i="29"/>
  <c r="C90" i="29"/>
  <c r="D90" i="29"/>
  <c r="C87" i="30"/>
  <c r="D87" i="30"/>
  <c r="C88" i="30"/>
  <c r="D88" i="30"/>
  <c r="C89" i="30"/>
  <c r="D89" i="30"/>
  <c r="C90" i="30"/>
  <c r="D90" i="30"/>
  <c r="C87" i="31"/>
  <c r="D87" i="31"/>
  <c r="C88" i="31"/>
  <c r="D88" i="31"/>
  <c r="C89" i="31"/>
  <c r="D89" i="31"/>
  <c r="C90" i="31"/>
  <c r="D90" i="31"/>
  <c r="C87" i="32"/>
  <c r="D87" i="32"/>
  <c r="C88" i="32"/>
  <c r="D88" i="32"/>
  <c r="C89" i="32"/>
  <c r="D89" i="32"/>
  <c r="C90" i="32"/>
  <c r="D90" i="32"/>
  <c r="C87" i="33"/>
  <c r="D87" i="33"/>
  <c r="C88" i="33"/>
  <c r="D88" i="33"/>
  <c r="C89" i="33"/>
  <c r="D89" i="33"/>
  <c r="C90" i="33"/>
  <c r="D90" i="33"/>
  <c r="C87" i="34"/>
  <c r="D87" i="34"/>
  <c r="C88" i="34"/>
  <c r="D88" i="34"/>
  <c r="C89" i="34"/>
  <c r="D89" i="34"/>
  <c r="C90" i="34"/>
  <c r="D90" i="34"/>
  <c r="C87" i="35"/>
  <c r="D87" i="35"/>
  <c r="C88" i="35"/>
  <c r="D88" i="35"/>
  <c r="C89" i="35"/>
  <c r="D89" i="35"/>
  <c r="C90" i="35"/>
  <c r="D90" i="35"/>
  <c r="C87" i="36"/>
  <c r="D87" i="36"/>
  <c r="C88" i="36"/>
  <c r="D88" i="36"/>
  <c r="C89" i="36"/>
  <c r="D89" i="36"/>
  <c r="C90" i="36"/>
  <c r="D90" i="36"/>
  <c r="C87" i="37"/>
  <c r="D87" i="37"/>
  <c r="C88" i="37"/>
  <c r="D88" i="37"/>
  <c r="C89" i="37"/>
  <c r="D89" i="37"/>
  <c r="C90" i="37"/>
  <c r="D90" i="37"/>
  <c r="C87" i="38"/>
  <c r="D87" i="38"/>
  <c r="C88" i="38"/>
  <c r="D88" i="38"/>
  <c r="C89" i="38"/>
  <c r="D89" i="38"/>
  <c r="C90" i="38"/>
  <c r="D90" i="38"/>
  <c r="C87" i="39"/>
  <c r="D87" i="39"/>
  <c r="C88" i="39"/>
  <c r="D88" i="39"/>
  <c r="C89" i="39"/>
  <c r="D89" i="39"/>
  <c r="C90" i="39"/>
  <c r="D90" i="39"/>
  <c r="C87" i="40"/>
  <c r="D87" i="40"/>
  <c r="C88" i="40"/>
  <c r="D88" i="40"/>
  <c r="C89" i="40"/>
  <c r="D89" i="40"/>
  <c r="C90" i="40"/>
  <c r="D90" i="40"/>
  <c r="C87" i="1"/>
  <c r="D87" i="1"/>
  <c r="C88" i="1"/>
  <c r="D88" i="1"/>
  <c r="C89" i="1"/>
  <c r="D89" i="1"/>
  <c r="C90" i="1"/>
  <c r="D90" i="1"/>
  <c r="D86" i="24"/>
  <c r="D86" i="25"/>
  <c r="D86" i="26"/>
  <c r="D86" i="27"/>
  <c r="D86" i="28"/>
  <c r="D86" i="29"/>
  <c r="D86" i="30"/>
  <c r="D86" i="31"/>
  <c r="D86" i="32"/>
  <c r="D86" i="33"/>
  <c r="D86" i="34"/>
  <c r="D86" i="35"/>
  <c r="D86" i="36"/>
  <c r="D86" i="37"/>
  <c r="D86" i="38"/>
  <c r="D86" i="39"/>
  <c r="D86" i="40"/>
  <c r="D86" i="1"/>
  <c r="C86" i="24"/>
  <c r="C86" i="25"/>
  <c r="C86" i="26"/>
  <c r="C86" i="27"/>
  <c r="C86" i="28"/>
  <c r="C86" i="29"/>
  <c r="C86" i="30"/>
  <c r="C86" i="31"/>
  <c r="C86" i="32"/>
  <c r="C86" i="33"/>
  <c r="C86" i="34"/>
  <c r="C86" i="35"/>
  <c r="C86" i="36"/>
  <c r="C86" i="37"/>
  <c r="C86" i="38"/>
  <c r="C86" i="39"/>
  <c r="C86" i="40"/>
  <c r="C86" i="1"/>
  <c r="I107" i="24"/>
  <c r="I107" i="25"/>
  <c r="I107" i="26"/>
  <c r="I107" i="27"/>
  <c r="I107" i="28"/>
  <c r="I107" i="29"/>
  <c r="I107" i="30"/>
  <c r="I107" i="31"/>
  <c r="I107" i="32"/>
  <c r="I107" i="33"/>
  <c r="I107" i="34"/>
  <c r="I107" i="35"/>
  <c r="I107" i="36"/>
  <c r="I107" i="37"/>
  <c r="I107" i="38"/>
  <c r="I107" i="39"/>
  <c r="I107" i="40"/>
  <c r="I107" i="1"/>
  <c r="C107" i="24"/>
  <c r="C107" i="25"/>
  <c r="C107" i="26"/>
  <c r="C107" i="27"/>
  <c r="C107" i="28"/>
  <c r="C107" i="29"/>
  <c r="C107" i="30"/>
  <c r="C107" i="31"/>
  <c r="C107" i="32"/>
  <c r="C107" i="33"/>
  <c r="C107" i="34"/>
  <c r="C107" i="35"/>
  <c r="C107" i="36"/>
  <c r="C107" i="37"/>
  <c r="C107" i="38"/>
  <c r="C107" i="39"/>
  <c r="C107" i="40"/>
  <c r="C107" i="1"/>
  <c r="C106" i="24"/>
  <c r="C106" i="25"/>
  <c r="C106" i="26"/>
  <c r="C106" i="27"/>
  <c r="C106" i="28"/>
  <c r="C106" i="29"/>
  <c r="C106" i="30"/>
  <c r="C106" i="31"/>
  <c r="C106" i="32"/>
  <c r="C106" i="33"/>
  <c r="C106" i="34"/>
  <c r="C106" i="35"/>
  <c r="C106" i="36"/>
  <c r="C106" i="37"/>
  <c r="C106" i="38"/>
  <c r="C106" i="39"/>
  <c r="C106" i="40"/>
  <c r="C106" i="1"/>
  <c r="C105" i="24"/>
  <c r="C105" i="25"/>
  <c r="C105" i="26"/>
  <c r="C105" i="27"/>
  <c r="C105" i="28"/>
  <c r="C105" i="29"/>
  <c r="C105" i="30"/>
  <c r="C105" i="31"/>
  <c r="C105" i="32"/>
  <c r="C105" i="33"/>
  <c r="C105" i="34"/>
  <c r="C105" i="35"/>
  <c r="C105" i="36"/>
  <c r="C105" i="37"/>
  <c r="C105" i="38"/>
  <c r="C105" i="39"/>
  <c r="C105" i="40"/>
  <c r="I87" i="24"/>
  <c r="I88" i="24"/>
  <c r="I89" i="24"/>
  <c r="I90" i="24"/>
  <c r="I87" i="25"/>
  <c r="I88" i="25"/>
  <c r="I89" i="25"/>
  <c r="I90" i="25"/>
  <c r="I87" i="26"/>
  <c r="I88" i="26"/>
  <c r="I89" i="26"/>
  <c r="I90" i="26"/>
  <c r="I87" i="27"/>
  <c r="I88" i="27"/>
  <c r="I89" i="27"/>
  <c r="I90" i="27"/>
  <c r="I87" i="28"/>
  <c r="I88" i="28"/>
  <c r="I89" i="28"/>
  <c r="I90" i="28"/>
  <c r="I87" i="29"/>
  <c r="I88" i="29"/>
  <c r="I89" i="29"/>
  <c r="I90" i="29"/>
  <c r="I87" i="30"/>
  <c r="I88" i="30"/>
  <c r="I89" i="30"/>
  <c r="I90" i="30"/>
  <c r="I87" i="31"/>
  <c r="I88" i="31"/>
  <c r="I89" i="31"/>
  <c r="I90" i="31"/>
  <c r="I87" i="32"/>
  <c r="I88" i="32"/>
  <c r="I89" i="32"/>
  <c r="I90" i="32"/>
  <c r="I87" i="33"/>
  <c r="I88" i="33"/>
  <c r="I89" i="33"/>
  <c r="I90" i="33"/>
  <c r="I87" i="34"/>
  <c r="I88" i="34"/>
  <c r="I89" i="34"/>
  <c r="I90" i="34"/>
  <c r="I87" i="35"/>
  <c r="I88" i="35"/>
  <c r="I89" i="35"/>
  <c r="I90" i="35"/>
  <c r="I87" i="36"/>
  <c r="I88" i="36"/>
  <c r="I89" i="36"/>
  <c r="I90" i="36"/>
  <c r="I87" i="37"/>
  <c r="I88" i="37"/>
  <c r="I89" i="37"/>
  <c r="I90" i="37"/>
  <c r="I87" i="38"/>
  <c r="I88" i="38"/>
  <c r="I89" i="38"/>
  <c r="I90" i="38"/>
  <c r="I87" i="39"/>
  <c r="I88" i="39"/>
  <c r="I89" i="39"/>
  <c r="I90" i="39"/>
  <c r="I87" i="40"/>
  <c r="I88" i="40"/>
  <c r="I89" i="40"/>
  <c r="I90" i="40"/>
  <c r="I86" i="24"/>
  <c r="I86" i="25"/>
  <c r="I86" i="26"/>
  <c r="I86" i="27"/>
  <c r="I86" i="28"/>
  <c r="I86" i="29"/>
  <c r="I86" i="30"/>
  <c r="I86" i="31"/>
  <c r="I86" i="32"/>
  <c r="I86" i="33"/>
  <c r="I86" i="34"/>
  <c r="I86" i="35"/>
  <c r="I86" i="36"/>
  <c r="I86" i="37"/>
  <c r="I86" i="38"/>
  <c r="I86" i="39"/>
  <c r="I86" i="40"/>
  <c r="I80" i="24"/>
  <c r="I81" i="24"/>
  <c r="I82" i="24"/>
  <c r="I83" i="24"/>
  <c r="I80" i="25"/>
  <c r="I81" i="25"/>
  <c r="I82" i="25"/>
  <c r="I83" i="25"/>
  <c r="I80" i="26"/>
  <c r="I81" i="26"/>
  <c r="I82" i="26"/>
  <c r="I83" i="26"/>
  <c r="I80" i="27"/>
  <c r="I81" i="27"/>
  <c r="I82" i="27"/>
  <c r="I83" i="27"/>
  <c r="I80" i="28"/>
  <c r="I81" i="28"/>
  <c r="I82" i="28"/>
  <c r="I83" i="28"/>
  <c r="I80" i="29"/>
  <c r="I81" i="29"/>
  <c r="I82" i="29"/>
  <c r="I83" i="29"/>
  <c r="I80" i="30"/>
  <c r="I81" i="30"/>
  <c r="I82" i="30"/>
  <c r="I83" i="30"/>
  <c r="I80" i="31"/>
  <c r="I81" i="31"/>
  <c r="I82" i="31"/>
  <c r="I83" i="31"/>
  <c r="I80" i="32"/>
  <c r="I81" i="32"/>
  <c r="I82" i="32"/>
  <c r="I83" i="32"/>
  <c r="I80" i="33"/>
  <c r="I81" i="33"/>
  <c r="I82" i="33"/>
  <c r="I83" i="33"/>
  <c r="I80" i="34"/>
  <c r="I81" i="34"/>
  <c r="I82" i="34"/>
  <c r="I83" i="34"/>
  <c r="I80" i="35"/>
  <c r="I81" i="35"/>
  <c r="I82" i="35"/>
  <c r="I83" i="35"/>
  <c r="I80" i="36"/>
  <c r="I81" i="36"/>
  <c r="I82" i="36"/>
  <c r="I83" i="36"/>
  <c r="I80" i="37"/>
  <c r="I81" i="37"/>
  <c r="I82" i="37"/>
  <c r="I83" i="37"/>
  <c r="I80" i="38"/>
  <c r="I81" i="38"/>
  <c r="I82" i="38"/>
  <c r="I83" i="38"/>
  <c r="I80" i="39"/>
  <c r="I81" i="39"/>
  <c r="I82" i="39"/>
  <c r="I83" i="39"/>
  <c r="I80" i="40"/>
  <c r="I81" i="40"/>
  <c r="I82" i="40"/>
  <c r="I83" i="40"/>
  <c r="I80" i="1"/>
  <c r="I87" i="1" s="1"/>
  <c r="I81" i="1"/>
  <c r="I88" i="1" s="1"/>
  <c r="I82" i="1"/>
  <c r="I89" i="1" s="1"/>
  <c r="I83" i="1"/>
  <c r="I90" i="1" s="1"/>
  <c r="I79" i="24"/>
  <c r="I79" i="25"/>
  <c r="I79" i="26"/>
  <c r="I79" i="27"/>
  <c r="I79" i="28"/>
  <c r="I79" i="29"/>
  <c r="I79" i="30"/>
  <c r="I79" i="31"/>
  <c r="I79" i="32"/>
  <c r="I79" i="33"/>
  <c r="I79" i="34"/>
  <c r="I79" i="35"/>
  <c r="I79" i="36"/>
  <c r="I79" i="37"/>
  <c r="I79" i="38"/>
  <c r="I79" i="39"/>
  <c r="I79" i="40"/>
  <c r="I79" i="1"/>
  <c r="I86" i="1" s="1"/>
  <c r="G26" i="24"/>
  <c r="G26" i="25"/>
  <c r="G26" i="26"/>
  <c r="G26" i="27"/>
  <c r="G26" i="28"/>
  <c r="G26" i="29"/>
  <c r="G26" i="30"/>
  <c r="G26" i="31"/>
  <c r="G26" i="32"/>
  <c r="G26" i="33"/>
  <c r="G26" i="34"/>
  <c r="G26" i="35"/>
  <c r="G26" i="36"/>
  <c r="G26" i="37"/>
  <c r="G26" i="38"/>
  <c r="G26" i="39"/>
  <c r="G26" i="40"/>
  <c r="G26" i="1"/>
  <c r="G85" i="24"/>
  <c r="G85" i="25"/>
  <c r="G85" i="26"/>
  <c r="G85" i="27"/>
  <c r="G85" i="28"/>
  <c r="G85" i="29"/>
  <c r="G85" i="30"/>
  <c r="G85" i="31"/>
  <c r="G85" i="32"/>
  <c r="G85" i="33"/>
  <c r="G85" i="34"/>
  <c r="G85" i="35"/>
  <c r="G85" i="36"/>
  <c r="G85" i="37"/>
  <c r="G85" i="38"/>
  <c r="G85" i="39"/>
  <c r="G85" i="40"/>
  <c r="G85" i="1"/>
  <c r="E85" i="24"/>
  <c r="E85" i="25"/>
  <c r="E85" i="26"/>
  <c r="E85" i="27"/>
  <c r="E85" i="28"/>
  <c r="E85" i="29"/>
  <c r="E85" i="30"/>
  <c r="E85" i="31"/>
  <c r="E85" i="32"/>
  <c r="E85" i="33"/>
  <c r="E85" i="34"/>
  <c r="E85" i="35"/>
  <c r="E85" i="36"/>
  <c r="E85" i="37"/>
  <c r="E85" i="38"/>
  <c r="E85" i="39"/>
  <c r="E85" i="40"/>
  <c r="E85" i="1"/>
  <c r="I70" i="24"/>
  <c r="A70" i="24" s="1"/>
  <c r="I69" i="24"/>
  <c r="A69" i="24" s="1"/>
  <c r="I68" i="24"/>
  <c r="A68" i="24" s="1"/>
  <c r="I67" i="24"/>
  <c r="A67" i="24" s="1"/>
  <c r="I66" i="24"/>
  <c r="A66" i="24" s="1"/>
  <c r="I65" i="24"/>
  <c r="A65" i="24" s="1"/>
  <c r="I64" i="24"/>
  <c r="A64" i="24" s="1"/>
  <c r="I63" i="24"/>
  <c r="A63" i="24" s="1"/>
  <c r="I62" i="24"/>
  <c r="A62" i="24" s="1"/>
  <c r="I61" i="24"/>
  <c r="I70" i="25"/>
  <c r="A70" i="25" s="1"/>
  <c r="I69" i="25"/>
  <c r="A69" i="25" s="1"/>
  <c r="I68" i="25"/>
  <c r="A68" i="25" s="1"/>
  <c r="I67" i="25"/>
  <c r="A67" i="25" s="1"/>
  <c r="I66" i="25"/>
  <c r="A66" i="25" s="1"/>
  <c r="I65" i="25"/>
  <c r="A65" i="25" s="1"/>
  <c r="I64" i="25"/>
  <c r="A64" i="25" s="1"/>
  <c r="I63" i="25"/>
  <c r="A63" i="25" s="1"/>
  <c r="I62" i="25"/>
  <c r="A62" i="25" s="1"/>
  <c r="I61" i="25"/>
  <c r="I70" i="26"/>
  <c r="A70" i="26" s="1"/>
  <c r="I69" i="26"/>
  <c r="A69" i="26" s="1"/>
  <c r="I68" i="26"/>
  <c r="A68" i="26" s="1"/>
  <c r="I67" i="26"/>
  <c r="A67" i="26" s="1"/>
  <c r="I66" i="26"/>
  <c r="A66" i="26" s="1"/>
  <c r="I65" i="26"/>
  <c r="A65" i="26" s="1"/>
  <c r="I64" i="26"/>
  <c r="A64" i="26" s="1"/>
  <c r="I63" i="26"/>
  <c r="A63" i="26" s="1"/>
  <c r="I62" i="26"/>
  <c r="A62" i="26" s="1"/>
  <c r="I61" i="26"/>
  <c r="I70" i="27"/>
  <c r="A70" i="27" s="1"/>
  <c r="I69" i="27"/>
  <c r="A69" i="27" s="1"/>
  <c r="I68" i="27"/>
  <c r="A68" i="27" s="1"/>
  <c r="I67" i="27"/>
  <c r="A67" i="27" s="1"/>
  <c r="I66" i="27"/>
  <c r="A66" i="27" s="1"/>
  <c r="I65" i="27"/>
  <c r="A65" i="27" s="1"/>
  <c r="I64" i="27"/>
  <c r="A64" i="27" s="1"/>
  <c r="I63" i="27"/>
  <c r="A63" i="27" s="1"/>
  <c r="I62" i="27"/>
  <c r="A62" i="27" s="1"/>
  <c r="I61" i="27"/>
  <c r="I70" i="28"/>
  <c r="A70" i="28" s="1"/>
  <c r="I69" i="28"/>
  <c r="A69" i="28" s="1"/>
  <c r="I68" i="28"/>
  <c r="A68" i="28" s="1"/>
  <c r="I67" i="28"/>
  <c r="A67" i="28" s="1"/>
  <c r="I66" i="28"/>
  <c r="A66" i="28" s="1"/>
  <c r="I65" i="28"/>
  <c r="A65" i="28" s="1"/>
  <c r="I64" i="28"/>
  <c r="A64" i="28" s="1"/>
  <c r="I63" i="28"/>
  <c r="A63" i="28" s="1"/>
  <c r="I62" i="28"/>
  <c r="A62" i="28" s="1"/>
  <c r="I61" i="28"/>
  <c r="I70" i="29"/>
  <c r="A70" i="29" s="1"/>
  <c r="I69" i="29"/>
  <c r="A69" i="29" s="1"/>
  <c r="I68" i="29"/>
  <c r="A68" i="29" s="1"/>
  <c r="I67" i="29"/>
  <c r="A67" i="29" s="1"/>
  <c r="I66" i="29"/>
  <c r="A66" i="29" s="1"/>
  <c r="I65" i="29"/>
  <c r="A65" i="29" s="1"/>
  <c r="I64" i="29"/>
  <c r="A64" i="29" s="1"/>
  <c r="I63" i="29"/>
  <c r="A63" i="29" s="1"/>
  <c r="I62" i="29"/>
  <c r="A62" i="29" s="1"/>
  <c r="I61" i="29"/>
  <c r="I70" i="30"/>
  <c r="A70" i="30" s="1"/>
  <c r="I69" i="30"/>
  <c r="A69" i="30" s="1"/>
  <c r="I68" i="30"/>
  <c r="A68" i="30" s="1"/>
  <c r="I67" i="30"/>
  <c r="A67" i="30" s="1"/>
  <c r="I66" i="30"/>
  <c r="A66" i="30" s="1"/>
  <c r="I65" i="30"/>
  <c r="A65" i="30" s="1"/>
  <c r="I64" i="30"/>
  <c r="A64" i="30" s="1"/>
  <c r="I63" i="30"/>
  <c r="A63" i="30" s="1"/>
  <c r="I62" i="30"/>
  <c r="A62" i="30" s="1"/>
  <c r="I61" i="30"/>
  <c r="I70" i="31"/>
  <c r="A70" i="31" s="1"/>
  <c r="I69" i="31"/>
  <c r="A69" i="31" s="1"/>
  <c r="I68" i="31"/>
  <c r="A68" i="31" s="1"/>
  <c r="I67" i="31"/>
  <c r="A67" i="31" s="1"/>
  <c r="I66" i="31"/>
  <c r="A66" i="31" s="1"/>
  <c r="I65" i="31"/>
  <c r="A65" i="31" s="1"/>
  <c r="I64" i="31"/>
  <c r="A64" i="31" s="1"/>
  <c r="I63" i="31"/>
  <c r="A63" i="31" s="1"/>
  <c r="I62" i="31"/>
  <c r="A62" i="31" s="1"/>
  <c r="I61" i="31"/>
  <c r="I70" i="32"/>
  <c r="A70" i="32" s="1"/>
  <c r="I69" i="32"/>
  <c r="A69" i="32" s="1"/>
  <c r="I68" i="32"/>
  <c r="A68" i="32" s="1"/>
  <c r="I67" i="32"/>
  <c r="A67" i="32" s="1"/>
  <c r="I66" i="32"/>
  <c r="A66" i="32" s="1"/>
  <c r="I65" i="32"/>
  <c r="A65" i="32" s="1"/>
  <c r="I64" i="32"/>
  <c r="A64" i="32" s="1"/>
  <c r="I63" i="32"/>
  <c r="A63" i="32" s="1"/>
  <c r="I62" i="32"/>
  <c r="A62" i="32" s="1"/>
  <c r="I61" i="32"/>
  <c r="I70" i="33"/>
  <c r="A70" i="33" s="1"/>
  <c r="I69" i="33"/>
  <c r="A69" i="33" s="1"/>
  <c r="I68" i="33"/>
  <c r="A68" i="33" s="1"/>
  <c r="I67" i="33"/>
  <c r="A67" i="33" s="1"/>
  <c r="I66" i="33"/>
  <c r="A66" i="33" s="1"/>
  <c r="I65" i="33"/>
  <c r="A65" i="33" s="1"/>
  <c r="I64" i="33"/>
  <c r="A64" i="33" s="1"/>
  <c r="I63" i="33"/>
  <c r="A63" i="33" s="1"/>
  <c r="I62" i="33"/>
  <c r="A62" i="33" s="1"/>
  <c r="I61" i="33"/>
  <c r="I70" i="34"/>
  <c r="A70" i="34" s="1"/>
  <c r="I69" i="34"/>
  <c r="A69" i="34" s="1"/>
  <c r="I68" i="34"/>
  <c r="A68" i="34" s="1"/>
  <c r="I67" i="34"/>
  <c r="A67" i="34" s="1"/>
  <c r="I66" i="34"/>
  <c r="A66" i="34" s="1"/>
  <c r="I65" i="34"/>
  <c r="A65" i="34" s="1"/>
  <c r="I64" i="34"/>
  <c r="A64" i="34" s="1"/>
  <c r="I63" i="34"/>
  <c r="A63" i="34" s="1"/>
  <c r="I62" i="34"/>
  <c r="A62" i="34" s="1"/>
  <c r="I61" i="34"/>
  <c r="I70" i="35"/>
  <c r="A70" i="35" s="1"/>
  <c r="I69" i="35"/>
  <c r="A69" i="35" s="1"/>
  <c r="I68" i="35"/>
  <c r="A68" i="35" s="1"/>
  <c r="I67" i="35"/>
  <c r="A67" i="35" s="1"/>
  <c r="I66" i="35"/>
  <c r="A66" i="35" s="1"/>
  <c r="I65" i="35"/>
  <c r="A65" i="35" s="1"/>
  <c r="I64" i="35"/>
  <c r="A64" i="35" s="1"/>
  <c r="I63" i="35"/>
  <c r="A63" i="35" s="1"/>
  <c r="I62" i="35"/>
  <c r="A62" i="35" s="1"/>
  <c r="I61" i="35"/>
  <c r="I70" i="36"/>
  <c r="A70" i="36" s="1"/>
  <c r="I69" i="36"/>
  <c r="A69" i="36" s="1"/>
  <c r="I68" i="36"/>
  <c r="A68" i="36" s="1"/>
  <c r="I67" i="36"/>
  <c r="A67" i="36" s="1"/>
  <c r="I66" i="36"/>
  <c r="A66" i="36" s="1"/>
  <c r="I65" i="36"/>
  <c r="A65" i="36" s="1"/>
  <c r="I64" i="36"/>
  <c r="A64" i="36" s="1"/>
  <c r="I63" i="36"/>
  <c r="A63" i="36" s="1"/>
  <c r="I62" i="36"/>
  <c r="A62" i="36" s="1"/>
  <c r="I61" i="36"/>
  <c r="I70" i="37"/>
  <c r="A70" i="37" s="1"/>
  <c r="I69" i="37"/>
  <c r="A69" i="37" s="1"/>
  <c r="I68" i="37"/>
  <c r="A68" i="37" s="1"/>
  <c r="I67" i="37"/>
  <c r="A67" i="37" s="1"/>
  <c r="I66" i="37"/>
  <c r="A66" i="37" s="1"/>
  <c r="I65" i="37"/>
  <c r="A65" i="37" s="1"/>
  <c r="I64" i="37"/>
  <c r="A64" i="37" s="1"/>
  <c r="I63" i="37"/>
  <c r="A63" i="37" s="1"/>
  <c r="I62" i="37"/>
  <c r="A62" i="37" s="1"/>
  <c r="I61" i="37"/>
  <c r="I70" i="38"/>
  <c r="A70" i="38" s="1"/>
  <c r="I69" i="38"/>
  <c r="A69" i="38" s="1"/>
  <c r="I68" i="38"/>
  <c r="A68" i="38" s="1"/>
  <c r="I67" i="38"/>
  <c r="A67" i="38" s="1"/>
  <c r="I66" i="38"/>
  <c r="A66" i="38" s="1"/>
  <c r="I65" i="38"/>
  <c r="A65" i="38" s="1"/>
  <c r="I64" i="38"/>
  <c r="A64" i="38" s="1"/>
  <c r="I63" i="38"/>
  <c r="A63" i="38" s="1"/>
  <c r="I62" i="38"/>
  <c r="A62" i="38" s="1"/>
  <c r="I61" i="38"/>
  <c r="I70" i="39"/>
  <c r="A70" i="39" s="1"/>
  <c r="I69" i="39"/>
  <c r="A69" i="39" s="1"/>
  <c r="I68" i="39"/>
  <c r="A68" i="39" s="1"/>
  <c r="I67" i="39"/>
  <c r="A67" i="39" s="1"/>
  <c r="I66" i="39"/>
  <c r="A66" i="39" s="1"/>
  <c r="I65" i="39"/>
  <c r="A65" i="39" s="1"/>
  <c r="I64" i="39"/>
  <c r="A64" i="39" s="1"/>
  <c r="I63" i="39"/>
  <c r="A63" i="39" s="1"/>
  <c r="I62" i="39"/>
  <c r="A62" i="39" s="1"/>
  <c r="I61" i="39"/>
  <c r="I70" i="40"/>
  <c r="A70" i="40" s="1"/>
  <c r="I69" i="40"/>
  <c r="A69" i="40" s="1"/>
  <c r="I68" i="40"/>
  <c r="A68" i="40" s="1"/>
  <c r="I67" i="40"/>
  <c r="A67" i="40" s="1"/>
  <c r="I66" i="40"/>
  <c r="A66" i="40" s="1"/>
  <c r="I65" i="40"/>
  <c r="A65" i="40" s="1"/>
  <c r="I64" i="40"/>
  <c r="A64" i="40" s="1"/>
  <c r="I63" i="40"/>
  <c r="A63" i="40" s="1"/>
  <c r="I62" i="40"/>
  <c r="A62" i="40" s="1"/>
  <c r="I61" i="40"/>
  <c r="I70" i="1"/>
  <c r="A70" i="1" s="1"/>
  <c r="I69" i="1"/>
  <c r="A69" i="1" s="1"/>
  <c r="I68" i="1"/>
  <c r="A68" i="1" s="1"/>
  <c r="I67" i="1"/>
  <c r="A67" i="1" s="1"/>
  <c r="I66" i="1"/>
  <c r="A66" i="1" s="1"/>
  <c r="I65" i="1"/>
  <c r="A65" i="1" s="1"/>
  <c r="I64" i="1"/>
  <c r="A64" i="1" s="1"/>
  <c r="I63" i="1"/>
  <c r="A63" i="1" s="1"/>
  <c r="I62" i="1"/>
  <c r="A62" i="1" s="1"/>
  <c r="I61" i="1"/>
  <c r="E26" i="24"/>
  <c r="E26" i="25"/>
  <c r="E26" i="26"/>
  <c r="E26" i="27"/>
  <c r="E26" i="28"/>
  <c r="E26" i="29"/>
  <c r="E26" i="30"/>
  <c r="E26" i="31"/>
  <c r="E26" i="32"/>
  <c r="E26" i="33"/>
  <c r="E26" i="34"/>
  <c r="E26" i="35"/>
  <c r="E26" i="36"/>
  <c r="E26" i="37"/>
  <c r="E26" i="38"/>
  <c r="E26" i="39"/>
  <c r="E26" i="40"/>
  <c r="E26" i="1"/>
  <c r="I71" i="38" l="1"/>
  <c r="A71" i="38" s="1"/>
  <c r="A61" i="38"/>
  <c r="I71" i="39"/>
  <c r="A71" i="39" s="1"/>
  <c r="A61" i="39"/>
  <c r="I71" i="35"/>
  <c r="A71" i="35" s="1"/>
  <c r="A61" i="35"/>
  <c r="I71" i="33"/>
  <c r="A71" i="33" s="1"/>
  <c r="A61" i="33"/>
  <c r="I71" i="31"/>
  <c r="A71" i="31" s="1"/>
  <c r="A61" i="31"/>
  <c r="I71" i="29"/>
  <c r="A71" i="29" s="1"/>
  <c r="A61" i="29"/>
  <c r="I71" i="27"/>
  <c r="A71" i="27" s="1"/>
  <c r="A61" i="27"/>
  <c r="I71" i="25"/>
  <c r="A71" i="25" s="1"/>
  <c r="A61" i="25"/>
  <c r="I71" i="37"/>
  <c r="A71" i="37" s="1"/>
  <c r="A61" i="37"/>
  <c r="I71" i="40"/>
  <c r="A71" i="40" s="1"/>
  <c r="A61" i="40"/>
  <c r="I71" i="36"/>
  <c r="A71" i="36" s="1"/>
  <c r="A61" i="36"/>
  <c r="I71" i="34"/>
  <c r="A71" i="34" s="1"/>
  <c r="A61" i="34"/>
  <c r="I71" i="32"/>
  <c r="A71" i="32" s="1"/>
  <c r="A61" i="32"/>
  <c r="I71" i="30"/>
  <c r="A71" i="30" s="1"/>
  <c r="A61" i="30"/>
  <c r="I71" i="28"/>
  <c r="A71" i="28" s="1"/>
  <c r="A61" i="28"/>
  <c r="I71" i="26"/>
  <c r="A71" i="26" s="1"/>
  <c r="A61" i="26"/>
  <c r="I71" i="24"/>
  <c r="A71" i="24" s="1"/>
  <c r="A61" i="24"/>
  <c r="I71" i="1"/>
  <c r="A71" i="1" s="1"/>
  <c r="A61" i="1"/>
  <c r="C28" i="24"/>
  <c r="D28" i="24"/>
  <c r="C29" i="24"/>
  <c r="D29" i="24"/>
  <c r="C30" i="24"/>
  <c r="D30" i="24"/>
  <c r="C31" i="24"/>
  <c r="D31" i="24"/>
  <c r="C32" i="24"/>
  <c r="D32" i="24"/>
  <c r="C33" i="24"/>
  <c r="D33" i="24"/>
  <c r="C34" i="24"/>
  <c r="D34" i="24"/>
  <c r="C35" i="24"/>
  <c r="D35" i="24"/>
  <c r="C36" i="24"/>
  <c r="D36" i="24"/>
  <c r="C37" i="24"/>
  <c r="D37" i="24"/>
  <c r="C38" i="24"/>
  <c r="D38" i="24"/>
  <c r="C39" i="24"/>
  <c r="D39" i="24"/>
  <c r="C40" i="24"/>
  <c r="D40" i="24"/>
  <c r="C41" i="24"/>
  <c r="D41" i="24"/>
  <c r="C42" i="24"/>
  <c r="D42" i="24"/>
  <c r="C43" i="24"/>
  <c r="D43" i="24"/>
  <c r="C44" i="24"/>
  <c r="D44" i="24"/>
  <c r="C28" i="25"/>
  <c r="D28" i="25"/>
  <c r="C29" i="25"/>
  <c r="D29" i="25"/>
  <c r="C30" i="25"/>
  <c r="D30" i="25"/>
  <c r="C31" i="25"/>
  <c r="D31" i="25"/>
  <c r="C32" i="25"/>
  <c r="D32" i="25"/>
  <c r="C33" i="25"/>
  <c r="D33" i="25"/>
  <c r="C34" i="25"/>
  <c r="D34" i="25"/>
  <c r="C35" i="25"/>
  <c r="D35" i="25"/>
  <c r="C36" i="25"/>
  <c r="D36" i="25"/>
  <c r="C37" i="25"/>
  <c r="D37" i="25"/>
  <c r="C38" i="25"/>
  <c r="D38" i="25"/>
  <c r="C39" i="25"/>
  <c r="D39" i="25"/>
  <c r="C40" i="25"/>
  <c r="D40" i="25"/>
  <c r="C41" i="25"/>
  <c r="D41" i="25"/>
  <c r="C42" i="25"/>
  <c r="D42" i="25"/>
  <c r="C43" i="25"/>
  <c r="D43" i="25"/>
  <c r="C44" i="25"/>
  <c r="D44" i="25"/>
  <c r="C28" i="26"/>
  <c r="D28" i="26"/>
  <c r="C29" i="26"/>
  <c r="D29" i="26"/>
  <c r="C30" i="26"/>
  <c r="D30" i="26"/>
  <c r="C31" i="26"/>
  <c r="D31" i="26"/>
  <c r="C32" i="26"/>
  <c r="D32" i="26"/>
  <c r="C33" i="26"/>
  <c r="D33" i="26"/>
  <c r="C34" i="26"/>
  <c r="D34" i="26"/>
  <c r="C35" i="26"/>
  <c r="D35" i="26"/>
  <c r="C36" i="26"/>
  <c r="D36" i="26"/>
  <c r="C37" i="26"/>
  <c r="D37" i="26"/>
  <c r="C38" i="26"/>
  <c r="D38" i="26"/>
  <c r="C39" i="26"/>
  <c r="D39" i="26"/>
  <c r="C40" i="26"/>
  <c r="D40" i="26"/>
  <c r="C41" i="26"/>
  <c r="D41" i="26"/>
  <c r="C42" i="26"/>
  <c r="D42" i="26"/>
  <c r="C43" i="26"/>
  <c r="D43" i="26"/>
  <c r="C44" i="26"/>
  <c r="D44" i="26"/>
  <c r="C28" i="27"/>
  <c r="D28" i="27"/>
  <c r="C29" i="27"/>
  <c r="D29" i="27"/>
  <c r="C30" i="27"/>
  <c r="D30" i="27"/>
  <c r="C31" i="27"/>
  <c r="D31" i="27"/>
  <c r="C32" i="27"/>
  <c r="D32" i="27"/>
  <c r="C33" i="27"/>
  <c r="D33" i="27"/>
  <c r="C34" i="27"/>
  <c r="D34" i="27"/>
  <c r="C35" i="27"/>
  <c r="D35" i="27"/>
  <c r="C36" i="27"/>
  <c r="D36" i="27"/>
  <c r="C37" i="27"/>
  <c r="D37" i="27"/>
  <c r="C38" i="27"/>
  <c r="D38" i="27"/>
  <c r="C39" i="27"/>
  <c r="D39" i="27"/>
  <c r="C40" i="27"/>
  <c r="D40" i="27"/>
  <c r="C41" i="27"/>
  <c r="D41" i="27"/>
  <c r="C42" i="27"/>
  <c r="D42" i="27"/>
  <c r="C43" i="27"/>
  <c r="D43" i="27"/>
  <c r="C44" i="27"/>
  <c r="D44" i="27"/>
  <c r="C28" i="28"/>
  <c r="D28" i="28"/>
  <c r="C29" i="28"/>
  <c r="D29" i="28"/>
  <c r="C30" i="28"/>
  <c r="D30" i="28"/>
  <c r="C31" i="28"/>
  <c r="D31" i="28"/>
  <c r="C32" i="28"/>
  <c r="D32" i="28"/>
  <c r="C33" i="28"/>
  <c r="D33" i="28"/>
  <c r="C34" i="28"/>
  <c r="D34" i="28"/>
  <c r="C35" i="28"/>
  <c r="D35" i="28"/>
  <c r="C36" i="28"/>
  <c r="D36" i="28"/>
  <c r="C37" i="28"/>
  <c r="D37" i="28"/>
  <c r="C38" i="28"/>
  <c r="D38" i="28"/>
  <c r="C39" i="28"/>
  <c r="D39" i="28"/>
  <c r="C40" i="28"/>
  <c r="D40" i="28"/>
  <c r="C41" i="28"/>
  <c r="D41" i="28"/>
  <c r="C42" i="28"/>
  <c r="D42" i="28"/>
  <c r="C43" i="28"/>
  <c r="D43" i="28"/>
  <c r="C44" i="28"/>
  <c r="D44" i="28"/>
  <c r="C28" i="29"/>
  <c r="D28" i="29"/>
  <c r="C29" i="29"/>
  <c r="D29" i="29"/>
  <c r="C30" i="29"/>
  <c r="D30" i="29"/>
  <c r="C31" i="29"/>
  <c r="D31" i="29"/>
  <c r="C32" i="29"/>
  <c r="D32" i="29"/>
  <c r="C33" i="29"/>
  <c r="D33" i="29"/>
  <c r="C34" i="29"/>
  <c r="D34" i="29"/>
  <c r="C35" i="29"/>
  <c r="D35" i="29"/>
  <c r="C36" i="29"/>
  <c r="D36" i="29"/>
  <c r="C37" i="29"/>
  <c r="D37" i="29"/>
  <c r="C38" i="29"/>
  <c r="D38" i="29"/>
  <c r="C39" i="29"/>
  <c r="D39" i="29"/>
  <c r="C40" i="29"/>
  <c r="D40" i="29"/>
  <c r="C41" i="29"/>
  <c r="D41" i="29"/>
  <c r="C42" i="29"/>
  <c r="D42" i="29"/>
  <c r="C43" i="29"/>
  <c r="D43" i="29"/>
  <c r="C44" i="29"/>
  <c r="D44" i="29"/>
  <c r="C28" i="30"/>
  <c r="D28" i="30"/>
  <c r="C29" i="30"/>
  <c r="D29" i="30"/>
  <c r="C30" i="30"/>
  <c r="D30" i="30"/>
  <c r="C31" i="30"/>
  <c r="D31" i="30"/>
  <c r="C32" i="30"/>
  <c r="D32" i="30"/>
  <c r="C33" i="30"/>
  <c r="D33" i="30"/>
  <c r="C34" i="30"/>
  <c r="D34" i="30"/>
  <c r="C35" i="30"/>
  <c r="D35" i="30"/>
  <c r="C36" i="30"/>
  <c r="D36" i="30"/>
  <c r="C37" i="30"/>
  <c r="D37" i="30"/>
  <c r="C38" i="30"/>
  <c r="D38" i="30"/>
  <c r="C39" i="30"/>
  <c r="D39" i="30"/>
  <c r="C40" i="30"/>
  <c r="D40" i="30"/>
  <c r="C41" i="30"/>
  <c r="D41" i="30"/>
  <c r="C42" i="30"/>
  <c r="D42" i="30"/>
  <c r="C43" i="30"/>
  <c r="D43" i="30"/>
  <c r="C44" i="30"/>
  <c r="D44" i="30"/>
  <c r="C28" i="31"/>
  <c r="D28" i="31"/>
  <c r="C29" i="31"/>
  <c r="D29" i="31"/>
  <c r="C30" i="31"/>
  <c r="D30" i="31"/>
  <c r="C31" i="31"/>
  <c r="D31" i="31"/>
  <c r="C32" i="31"/>
  <c r="D32" i="31"/>
  <c r="C33" i="31"/>
  <c r="D33" i="31"/>
  <c r="C34" i="31"/>
  <c r="D34" i="31"/>
  <c r="C35" i="31"/>
  <c r="D35" i="31"/>
  <c r="C36" i="31"/>
  <c r="D36" i="31"/>
  <c r="C37" i="31"/>
  <c r="D37" i="31"/>
  <c r="C38" i="31"/>
  <c r="D38" i="31"/>
  <c r="C39" i="31"/>
  <c r="D39" i="31"/>
  <c r="C40" i="31"/>
  <c r="D40" i="31"/>
  <c r="C41" i="31"/>
  <c r="D41" i="31"/>
  <c r="C42" i="31"/>
  <c r="D42" i="31"/>
  <c r="C43" i="31"/>
  <c r="D43" i="31"/>
  <c r="C44" i="31"/>
  <c r="D44" i="31"/>
  <c r="C28" i="32"/>
  <c r="D28" i="32"/>
  <c r="C29" i="32"/>
  <c r="D29" i="32"/>
  <c r="C30" i="32"/>
  <c r="D30" i="32"/>
  <c r="C31" i="32"/>
  <c r="D31" i="32"/>
  <c r="C32" i="32"/>
  <c r="D32" i="32"/>
  <c r="C33" i="32"/>
  <c r="D33" i="32"/>
  <c r="C34" i="32"/>
  <c r="D34" i="32"/>
  <c r="C35" i="32"/>
  <c r="D35" i="32"/>
  <c r="C36" i="32"/>
  <c r="D36" i="32"/>
  <c r="C37" i="32"/>
  <c r="D37" i="32"/>
  <c r="C38" i="32"/>
  <c r="D38" i="32"/>
  <c r="C39" i="32"/>
  <c r="D39" i="32"/>
  <c r="C40" i="32"/>
  <c r="D40" i="32"/>
  <c r="C41" i="32"/>
  <c r="D41" i="32"/>
  <c r="C42" i="32"/>
  <c r="D42" i="32"/>
  <c r="C43" i="32"/>
  <c r="D43" i="32"/>
  <c r="C44" i="32"/>
  <c r="D44" i="32"/>
  <c r="C28" i="33"/>
  <c r="D28" i="33"/>
  <c r="C29" i="33"/>
  <c r="D29" i="33"/>
  <c r="C30" i="33"/>
  <c r="D30" i="33"/>
  <c r="C31" i="33"/>
  <c r="D31" i="33"/>
  <c r="C32" i="33"/>
  <c r="D32" i="33"/>
  <c r="C33" i="33"/>
  <c r="D33" i="33"/>
  <c r="C34" i="33"/>
  <c r="D34" i="33"/>
  <c r="C35" i="33"/>
  <c r="D35" i="33"/>
  <c r="C36" i="33"/>
  <c r="D36" i="33"/>
  <c r="C37" i="33"/>
  <c r="D37" i="33"/>
  <c r="C38" i="33"/>
  <c r="D38" i="33"/>
  <c r="C39" i="33"/>
  <c r="D39" i="33"/>
  <c r="C40" i="33"/>
  <c r="D40" i="33"/>
  <c r="C41" i="33"/>
  <c r="D41" i="33"/>
  <c r="C42" i="33"/>
  <c r="D42" i="33"/>
  <c r="C43" i="33"/>
  <c r="D43" i="33"/>
  <c r="C44" i="33"/>
  <c r="D44" i="33"/>
  <c r="C28" i="34"/>
  <c r="D28" i="34"/>
  <c r="C29" i="34"/>
  <c r="D29" i="34"/>
  <c r="C30" i="34"/>
  <c r="D30" i="34"/>
  <c r="C31" i="34"/>
  <c r="D31" i="34"/>
  <c r="C32" i="34"/>
  <c r="D32" i="34"/>
  <c r="C33" i="34"/>
  <c r="D33" i="34"/>
  <c r="C34" i="34"/>
  <c r="D34" i="34"/>
  <c r="C35" i="34"/>
  <c r="D35" i="34"/>
  <c r="C36" i="34"/>
  <c r="D36" i="34"/>
  <c r="C37" i="34"/>
  <c r="D37" i="34"/>
  <c r="C38" i="34"/>
  <c r="D38" i="34"/>
  <c r="C39" i="34"/>
  <c r="D39" i="34"/>
  <c r="C40" i="34"/>
  <c r="D40" i="34"/>
  <c r="C41" i="34"/>
  <c r="D41" i="34"/>
  <c r="C42" i="34"/>
  <c r="D42" i="34"/>
  <c r="C43" i="34"/>
  <c r="D43" i="34"/>
  <c r="C44" i="34"/>
  <c r="D44" i="34"/>
  <c r="C28" i="35"/>
  <c r="D28" i="35"/>
  <c r="C29" i="35"/>
  <c r="D29" i="35"/>
  <c r="C30" i="35"/>
  <c r="D30" i="35"/>
  <c r="C31" i="35"/>
  <c r="D31" i="35"/>
  <c r="C32" i="35"/>
  <c r="D32" i="35"/>
  <c r="C33" i="35"/>
  <c r="D33" i="35"/>
  <c r="C34" i="35"/>
  <c r="D34" i="35"/>
  <c r="C35" i="35"/>
  <c r="D35" i="35"/>
  <c r="C36" i="35"/>
  <c r="D36" i="35"/>
  <c r="C37" i="35"/>
  <c r="D37" i="35"/>
  <c r="C38" i="35"/>
  <c r="D38" i="35"/>
  <c r="C39" i="35"/>
  <c r="D39" i="35"/>
  <c r="C40" i="35"/>
  <c r="D40" i="35"/>
  <c r="C41" i="35"/>
  <c r="D41" i="35"/>
  <c r="C42" i="35"/>
  <c r="D42" i="35"/>
  <c r="C43" i="35"/>
  <c r="D43" i="35"/>
  <c r="C44" i="35"/>
  <c r="D44" i="35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28" i="37"/>
  <c r="D28" i="37"/>
  <c r="C29" i="37"/>
  <c r="D29" i="37"/>
  <c r="C30" i="37"/>
  <c r="D30" i="37"/>
  <c r="C31" i="37"/>
  <c r="D31" i="37"/>
  <c r="C32" i="37"/>
  <c r="D32" i="37"/>
  <c r="C33" i="37"/>
  <c r="D33" i="37"/>
  <c r="C34" i="37"/>
  <c r="D34" i="37"/>
  <c r="C35" i="37"/>
  <c r="D35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D42" i="37"/>
  <c r="C43" i="37"/>
  <c r="D43" i="37"/>
  <c r="C44" i="37"/>
  <c r="D44" i="37"/>
  <c r="C28" i="38"/>
  <c r="D28" i="38"/>
  <c r="C29" i="38"/>
  <c r="D29" i="38"/>
  <c r="C30" i="38"/>
  <c r="D30" i="38"/>
  <c r="C31" i="38"/>
  <c r="D31" i="38"/>
  <c r="C32" i="38"/>
  <c r="D32" i="38"/>
  <c r="C33" i="38"/>
  <c r="D33" i="38"/>
  <c r="C34" i="38"/>
  <c r="D34" i="38"/>
  <c r="C35" i="38"/>
  <c r="D35" i="38"/>
  <c r="C36" i="38"/>
  <c r="D36" i="38"/>
  <c r="C37" i="38"/>
  <c r="D37" i="38"/>
  <c r="C38" i="38"/>
  <c r="D38" i="38"/>
  <c r="C39" i="38"/>
  <c r="D39" i="38"/>
  <c r="C40" i="38"/>
  <c r="D40" i="38"/>
  <c r="C41" i="38"/>
  <c r="D41" i="38"/>
  <c r="C42" i="38"/>
  <c r="D42" i="38"/>
  <c r="C43" i="38"/>
  <c r="D43" i="38"/>
  <c r="C44" i="38"/>
  <c r="D44" i="38"/>
  <c r="C28" i="39"/>
  <c r="D28" i="39"/>
  <c r="C29" i="39"/>
  <c r="D29" i="39"/>
  <c r="C30" i="39"/>
  <c r="D30" i="39"/>
  <c r="C31" i="39"/>
  <c r="D31" i="39"/>
  <c r="C32" i="39"/>
  <c r="D32" i="39"/>
  <c r="C33" i="39"/>
  <c r="D33" i="39"/>
  <c r="C34" i="39"/>
  <c r="D34" i="39"/>
  <c r="C35" i="39"/>
  <c r="D35" i="39"/>
  <c r="C36" i="39"/>
  <c r="D36" i="39"/>
  <c r="C37" i="39"/>
  <c r="D37" i="39"/>
  <c r="C38" i="39"/>
  <c r="D38" i="39"/>
  <c r="C39" i="39"/>
  <c r="D39" i="39"/>
  <c r="C40" i="39"/>
  <c r="D40" i="39"/>
  <c r="C41" i="39"/>
  <c r="D41" i="39"/>
  <c r="C42" i="39"/>
  <c r="D42" i="39"/>
  <c r="C43" i="39"/>
  <c r="D43" i="39"/>
  <c r="C44" i="39"/>
  <c r="D44" i="39"/>
  <c r="C28" i="40"/>
  <c r="D28" i="40"/>
  <c r="C29" i="40"/>
  <c r="D29" i="40"/>
  <c r="C30" i="40"/>
  <c r="D30" i="40"/>
  <c r="C31" i="40"/>
  <c r="D31" i="40"/>
  <c r="C32" i="40"/>
  <c r="D32" i="40"/>
  <c r="C33" i="40"/>
  <c r="D33" i="40"/>
  <c r="C34" i="40"/>
  <c r="D34" i="40"/>
  <c r="C35" i="40"/>
  <c r="D35" i="40"/>
  <c r="C36" i="40"/>
  <c r="D36" i="40"/>
  <c r="C37" i="40"/>
  <c r="D37" i="40"/>
  <c r="C38" i="40"/>
  <c r="D38" i="40"/>
  <c r="C39" i="40"/>
  <c r="D39" i="40"/>
  <c r="C40" i="40"/>
  <c r="D40" i="40"/>
  <c r="C41" i="40"/>
  <c r="D41" i="40"/>
  <c r="C42" i="40"/>
  <c r="D42" i="40"/>
  <c r="C43" i="40"/>
  <c r="D43" i="40"/>
  <c r="C44" i="40"/>
  <c r="D44" i="40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D27" i="24"/>
  <c r="D27" i="25"/>
  <c r="D27" i="26"/>
  <c r="D27" i="27"/>
  <c r="D27" i="28"/>
  <c r="D27" i="29"/>
  <c r="D27" i="30"/>
  <c r="D27" i="31"/>
  <c r="D27" i="32"/>
  <c r="D27" i="33"/>
  <c r="D27" i="34"/>
  <c r="D27" i="35"/>
  <c r="D27" i="36"/>
  <c r="D27" i="37"/>
  <c r="D27" i="38"/>
  <c r="D27" i="39"/>
  <c r="D27" i="40"/>
  <c r="D27" i="1"/>
  <c r="C27" i="24"/>
  <c r="C27" i="25"/>
  <c r="C27" i="26"/>
  <c r="C27" i="27"/>
  <c r="C27" i="28"/>
  <c r="C27" i="29"/>
  <c r="C27" i="30"/>
  <c r="C27" i="31"/>
  <c r="C27" i="32"/>
  <c r="C27" i="33"/>
  <c r="C27" i="34"/>
  <c r="C27" i="35"/>
  <c r="C27" i="36"/>
  <c r="C27" i="37"/>
  <c r="C27" i="38"/>
  <c r="C27" i="39"/>
  <c r="C27" i="40"/>
  <c r="C27" i="1"/>
  <c r="D6" i="23"/>
  <c r="D8" i="23"/>
  <c r="D14" i="23"/>
  <c r="A60" i="36" l="1"/>
  <c r="A59" i="36"/>
  <c r="A60" i="26"/>
  <c r="A59" i="26"/>
  <c r="A60" i="30"/>
  <c r="A59" i="30"/>
  <c r="A60" i="40"/>
  <c r="A59" i="40"/>
  <c r="A60" i="25"/>
  <c r="A59" i="25"/>
  <c r="A60" i="29"/>
  <c r="A59" i="29"/>
  <c r="A60" i="33"/>
  <c r="A59" i="33"/>
  <c r="A59" i="39"/>
  <c r="A60" i="39"/>
  <c r="A59" i="34"/>
  <c r="A60" i="34"/>
  <c r="A60" i="24"/>
  <c r="A59" i="24"/>
  <c r="A60" i="28"/>
  <c r="A59" i="28"/>
  <c r="A60" i="32"/>
  <c r="A59" i="32"/>
  <c r="A60" i="37"/>
  <c r="A59" i="37"/>
  <c r="A59" i="27"/>
  <c r="A60" i="27"/>
  <c r="A59" i="31"/>
  <c r="A60" i="31"/>
  <c r="A59" i="35"/>
  <c r="A60" i="35"/>
  <c r="A60" i="38"/>
  <c r="A59" i="38"/>
  <c r="A60" i="1"/>
  <c r="A59" i="1"/>
  <c r="A209" i="40"/>
  <c r="A210" i="40" s="1"/>
  <c r="A211" i="40" s="1"/>
  <c r="A212" i="40" s="1"/>
  <c r="A205" i="40"/>
  <c r="A206" i="40" s="1"/>
  <c r="A207" i="40" s="1"/>
  <c r="A208" i="40" s="1"/>
  <c r="A201" i="40"/>
  <c r="A202" i="40" s="1"/>
  <c r="A203" i="40" s="1"/>
  <c r="A204" i="40" s="1"/>
  <c r="A197" i="40"/>
  <c r="A198" i="40" s="1"/>
  <c r="A199" i="40" s="1"/>
  <c r="A200" i="40" s="1"/>
  <c r="A193" i="40"/>
  <c r="A192" i="40" s="1"/>
  <c r="A187" i="40"/>
  <c r="A188" i="40" s="1"/>
  <c r="A189" i="40" s="1"/>
  <c r="A190" i="40" s="1"/>
  <c r="A183" i="40"/>
  <c r="A184" i="40" s="1"/>
  <c r="A185" i="40" s="1"/>
  <c r="A186" i="40" s="1"/>
  <c r="A179" i="40"/>
  <c r="A180" i="40" s="1"/>
  <c r="A181" i="40" s="1"/>
  <c r="A182" i="40" s="1"/>
  <c r="A175" i="40"/>
  <c r="A176" i="40" s="1"/>
  <c r="A177" i="40" s="1"/>
  <c r="A178" i="40" s="1"/>
  <c r="A171" i="40"/>
  <c r="A172" i="40" s="1"/>
  <c r="A173" i="40" s="1"/>
  <c r="A174" i="40" s="1"/>
  <c r="A167" i="40"/>
  <c r="A168" i="40" s="1"/>
  <c r="A169" i="40" s="1"/>
  <c r="A170" i="40" s="1"/>
  <c r="A163" i="40"/>
  <c r="A164" i="40" s="1"/>
  <c r="A165" i="40" s="1"/>
  <c r="A166" i="40" s="1"/>
  <c r="A159" i="40"/>
  <c r="A160" i="40" s="1"/>
  <c r="A161" i="40" s="1"/>
  <c r="A162" i="40" s="1"/>
  <c r="A155" i="40"/>
  <c r="A156" i="40" s="1"/>
  <c r="A157" i="40" s="1"/>
  <c r="A158" i="40" s="1"/>
  <c r="A151" i="40"/>
  <c r="A152" i="40" s="1"/>
  <c r="A153" i="40" s="1"/>
  <c r="A154" i="40" s="1"/>
  <c r="A147" i="40"/>
  <c r="A148" i="40" s="1"/>
  <c r="A149" i="40" s="1"/>
  <c r="A150" i="40" s="1"/>
  <c r="A143" i="40"/>
  <c r="A144" i="40" s="1"/>
  <c r="A145" i="40" s="1"/>
  <c r="A146" i="40" s="1"/>
  <c r="A139" i="40"/>
  <c r="A140" i="40" s="1"/>
  <c r="A141" i="40" s="1"/>
  <c r="A142" i="40" s="1"/>
  <c r="A135" i="40"/>
  <c r="A136" i="40" s="1"/>
  <c r="A137" i="40" s="1"/>
  <c r="A138" i="40" s="1"/>
  <c r="A131" i="40"/>
  <c r="A132" i="40" s="1"/>
  <c r="A133" i="40" s="1"/>
  <c r="A134" i="40" s="1"/>
  <c r="A127" i="40"/>
  <c r="A128" i="40" s="1"/>
  <c r="A129" i="40" s="1"/>
  <c r="A130" i="40" s="1"/>
  <c r="A123" i="40"/>
  <c r="A124" i="40" s="1"/>
  <c r="A125" i="40" s="1"/>
  <c r="A126" i="40" s="1"/>
  <c r="A119" i="40"/>
  <c r="A118" i="40" s="1"/>
  <c r="A209" i="39"/>
  <c r="A210" i="39" s="1"/>
  <c r="A211" i="39" s="1"/>
  <c r="A212" i="39" s="1"/>
  <c r="A205" i="39"/>
  <c r="A206" i="39" s="1"/>
  <c r="A207" i="39" s="1"/>
  <c r="A208" i="39" s="1"/>
  <c r="A201" i="39"/>
  <c r="A202" i="39" s="1"/>
  <c r="A203" i="39" s="1"/>
  <c r="A204" i="39" s="1"/>
  <c r="A197" i="39"/>
  <c r="A198" i="39" s="1"/>
  <c r="A199" i="39" s="1"/>
  <c r="A200" i="39" s="1"/>
  <c r="A193" i="39"/>
  <c r="A192" i="39" s="1"/>
  <c r="A187" i="39"/>
  <c r="A188" i="39" s="1"/>
  <c r="A189" i="39" s="1"/>
  <c r="A190" i="39" s="1"/>
  <c r="A183" i="39"/>
  <c r="A184" i="39" s="1"/>
  <c r="A185" i="39" s="1"/>
  <c r="A186" i="39" s="1"/>
  <c r="A179" i="39"/>
  <c r="A180" i="39" s="1"/>
  <c r="A181" i="39" s="1"/>
  <c r="A182" i="39" s="1"/>
  <c r="A175" i="39"/>
  <c r="A176" i="39" s="1"/>
  <c r="A177" i="39" s="1"/>
  <c r="A178" i="39" s="1"/>
  <c r="A171" i="39"/>
  <c r="A172" i="39" s="1"/>
  <c r="A173" i="39" s="1"/>
  <c r="A174" i="39" s="1"/>
  <c r="A167" i="39"/>
  <c r="A168" i="39" s="1"/>
  <c r="A169" i="39" s="1"/>
  <c r="A170" i="39" s="1"/>
  <c r="A164" i="39"/>
  <c r="A165" i="39" s="1"/>
  <c r="A166" i="39" s="1"/>
  <c r="A163" i="39"/>
  <c r="A159" i="39"/>
  <c r="A160" i="39" s="1"/>
  <c r="A161" i="39" s="1"/>
  <c r="A162" i="39" s="1"/>
  <c r="A155" i="39"/>
  <c r="A156" i="39" s="1"/>
  <c r="A157" i="39" s="1"/>
  <c r="A158" i="39" s="1"/>
  <c r="A151" i="39"/>
  <c r="A152" i="39" s="1"/>
  <c r="A153" i="39" s="1"/>
  <c r="A154" i="39" s="1"/>
  <c r="A147" i="39"/>
  <c r="A148" i="39" s="1"/>
  <c r="A149" i="39" s="1"/>
  <c r="A150" i="39" s="1"/>
  <c r="A143" i="39"/>
  <c r="A144" i="39" s="1"/>
  <c r="A145" i="39" s="1"/>
  <c r="A146" i="39" s="1"/>
  <c r="A139" i="39"/>
  <c r="A140" i="39" s="1"/>
  <c r="A141" i="39" s="1"/>
  <c r="A142" i="39" s="1"/>
  <c r="A135" i="39"/>
  <c r="A136" i="39" s="1"/>
  <c r="A137" i="39" s="1"/>
  <c r="A138" i="39" s="1"/>
  <c r="A131" i="39"/>
  <c r="A132" i="39" s="1"/>
  <c r="A133" i="39" s="1"/>
  <c r="A134" i="39" s="1"/>
  <c r="A127" i="39"/>
  <c r="A128" i="39" s="1"/>
  <c r="A129" i="39" s="1"/>
  <c r="A130" i="39" s="1"/>
  <c r="A123" i="39"/>
  <c r="A124" i="39" s="1"/>
  <c r="A125" i="39" s="1"/>
  <c r="A126" i="39" s="1"/>
  <c r="A119" i="39"/>
  <c r="A118" i="39" s="1"/>
  <c r="A209" i="38"/>
  <c r="A210" i="38" s="1"/>
  <c r="A211" i="38" s="1"/>
  <c r="A212" i="38" s="1"/>
  <c r="A205" i="38"/>
  <c r="A206" i="38" s="1"/>
  <c r="A207" i="38" s="1"/>
  <c r="A208" i="38" s="1"/>
  <c r="A201" i="38"/>
  <c r="A202" i="38" s="1"/>
  <c r="A203" i="38" s="1"/>
  <c r="A204" i="38" s="1"/>
  <c r="A197" i="38"/>
  <c r="A198" i="38" s="1"/>
  <c r="A199" i="38" s="1"/>
  <c r="A200" i="38" s="1"/>
  <c r="A193" i="38"/>
  <c r="A194" i="38" s="1"/>
  <c r="A195" i="38" s="1"/>
  <c r="A196" i="38" s="1"/>
  <c r="A187" i="38"/>
  <c r="A188" i="38" s="1"/>
  <c r="A189" i="38" s="1"/>
  <c r="A190" i="38" s="1"/>
  <c r="A183" i="38"/>
  <c r="A184" i="38" s="1"/>
  <c r="A185" i="38" s="1"/>
  <c r="A186" i="38" s="1"/>
  <c r="A179" i="38"/>
  <c r="A180" i="38" s="1"/>
  <c r="A181" i="38" s="1"/>
  <c r="A182" i="38" s="1"/>
  <c r="A175" i="38"/>
  <c r="A176" i="38" s="1"/>
  <c r="A177" i="38" s="1"/>
  <c r="A178" i="38" s="1"/>
  <c r="A171" i="38"/>
  <c r="A172" i="38" s="1"/>
  <c r="A173" i="38" s="1"/>
  <c r="A174" i="38" s="1"/>
  <c r="A167" i="38"/>
  <c r="A168" i="38" s="1"/>
  <c r="A169" i="38" s="1"/>
  <c r="A170" i="38" s="1"/>
  <c r="A163" i="38"/>
  <c r="A164" i="38" s="1"/>
  <c r="A165" i="38" s="1"/>
  <c r="A166" i="38" s="1"/>
  <c r="A159" i="38"/>
  <c r="A160" i="38" s="1"/>
  <c r="A161" i="38" s="1"/>
  <c r="A162" i="38" s="1"/>
  <c r="A155" i="38"/>
  <c r="A156" i="38" s="1"/>
  <c r="A157" i="38" s="1"/>
  <c r="A158" i="38" s="1"/>
  <c r="A151" i="38"/>
  <c r="A152" i="38" s="1"/>
  <c r="A153" i="38" s="1"/>
  <c r="A154" i="38" s="1"/>
  <c r="A147" i="38"/>
  <c r="A148" i="38" s="1"/>
  <c r="A149" i="38" s="1"/>
  <c r="A150" i="38" s="1"/>
  <c r="A143" i="38"/>
  <c r="A144" i="38" s="1"/>
  <c r="A145" i="38" s="1"/>
  <c r="A146" i="38" s="1"/>
  <c r="A139" i="38"/>
  <c r="A140" i="38" s="1"/>
  <c r="A141" i="38" s="1"/>
  <c r="A142" i="38" s="1"/>
  <c r="A135" i="38"/>
  <c r="A136" i="38" s="1"/>
  <c r="A137" i="38" s="1"/>
  <c r="A138" i="38" s="1"/>
  <c r="A131" i="38"/>
  <c r="A132" i="38" s="1"/>
  <c r="A133" i="38" s="1"/>
  <c r="A134" i="38" s="1"/>
  <c r="A127" i="38"/>
  <c r="A128" i="38" s="1"/>
  <c r="A129" i="38" s="1"/>
  <c r="A130" i="38" s="1"/>
  <c r="A123" i="38"/>
  <c r="A124" i="38" s="1"/>
  <c r="A125" i="38" s="1"/>
  <c r="A126" i="38" s="1"/>
  <c r="A119" i="38"/>
  <c r="A118" i="38" s="1"/>
  <c r="A209" i="37"/>
  <c r="A210" i="37" s="1"/>
  <c r="A211" i="37" s="1"/>
  <c r="A212" i="37" s="1"/>
  <c r="A205" i="37"/>
  <c r="A206" i="37" s="1"/>
  <c r="A207" i="37" s="1"/>
  <c r="A208" i="37" s="1"/>
  <c r="A201" i="37"/>
  <c r="A202" i="37" s="1"/>
  <c r="A203" i="37" s="1"/>
  <c r="A204" i="37" s="1"/>
  <c r="A197" i="37"/>
  <c r="A198" i="37" s="1"/>
  <c r="A199" i="37" s="1"/>
  <c r="A200" i="37" s="1"/>
  <c r="A193" i="37"/>
  <c r="A192" i="37" s="1"/>
  <c r="A187" i="37"/>
  <c r="A188" i="37" s="1"/>
  <c r="A189" i="37" s="1"/>
  <c r="A190" i="37" s="1"/>
  <c r="A183" i="37"/>
  <c r="A184" i="37" s="1"/>
  <c r="A185" i="37" s="1"/>
  <c r="A186" i="37" s="1"/>
  <c r="A179" i="37"/>
  <c r="A180" i="37" s="1"/>
  <c r="A181" i="37" s="1"/>
  <c r="A182" i="37" s="1"/>
  <c r="A175" i="37"/>
  <c r="A176" i="37" s="1"/>
  <c r="A177" i="37" s="1"/>
  <c r="A178" i="37" s="1"/>
  <c r="A171" i="37"/>
  <c r="A172" i="37" s="1"/>
  <c r="A173" i="37" s="1"/>
  <c r="A174" i="37" s="1"/>
  <c r="A168" i="37"/>
  <c r="A169" i="37" s="1"/>
  <c r="A170" i="37" s="1"/>
  <c r="A167" i="37"/>
  <c r="A163" i="37"/>
  <c r="A164" i="37" s="1"/>
  <c r="A165" i="37" s="1"/>
  <c r="A166" i="37" s="1"/>
  <c r="A159" i="37"/>
  <c r="A160" i="37" s="1"/>
  <c r="A161" i="37" s="1"/>
  <c r="A162" i="37" s="1"/>
  <c r="A155" i="37"/>
  <c r="A156" i="37" s="1"/>
  <c r="A157" i="37" s="1"/>
  <c r="A158" i="37" s="1"/>
  <c r="A151" i="37"/>
  <c r="A152" i="37" s="1"/>
  <c r="A153" i="37" s="1"/>
  <c r="A154" i="37" s="1"/>
  <c r="A147" i="37"/>
  <c r="A148" i="37" s="1"/>
  <c r="A149" i="37" s="1"/>
  <c r="A150" i="37" s="1"/>
  <c r="A143" i="37"/>
  <c r="A144" i="37" s="1"/>
  <c r="A145" i="37" s="1"/>
  <c r="A146" i="37" s="1"/>
  <c r="A139" i="37"/>
  <c r="A140" i="37" s="1"/>
  <c r="A141" i="37" s="1"/>
  <c r="A142" i="37" s="1"/>
  <c r="A135" i="37"/>
  <c r="A136" i="37" s="1"/>
  <c r="A137" i="37" s="1"/>
  <c r="A138" i="37" s="1"/>
  <c r="A131" i="37"/>
  <c r="A132" i="37" s="1"/>
  <c r="A133" i="37" s="1"/>
  <c r="A134" i="37" s="1"/>
  <c r="A127" i="37"/>
  <c r="A128" i="37" s="1"/>
  <c r="A129" i="37" s="1"/>
  <c r="A130" i="37" s="1"/>
  <c r="A123" i="37"/>
  <c r="A124" i="37" s="1"/>
  <c r="A125" i="37" s="1"/>
  <c r="A126" i="37" s="1"/>
  <c r="A119" i="37"/>
  <c r="A118" i="37" s="1"/>
  <c r="A209" i="36"/>
  <c r="A210" i="36" s="1"/>
  <c r="A211" i="36" s="1"/>
  <c r="A212" i="36" s="1"/>
  <c r="A205" i="36"/>
  <c r="A206" i="36" s="1"/>
  <c r="A207" i="36" s="1"/>
  <c r="A208" i="36" s="1"/>
  <c r="A201" i="36"/>
  <c r="A202" i="36" s="1"/>
  <c r="A203" i="36" s="1"/>
  <c r="A204" i="36" s="1"/>
  <c r="A197" i="36"/>
  <c r="A198" i="36" s="1"/>
  <c r="A199" i="36" s="1"/>
  <c r="A200" i="36" s="1"/>
  <c r="A193" i="36"/>
  <c r="A192" i="36" s="1"/>
  <c r="A187" i="36"/>
  <c r="A188" i="36" s="1"/>
  <c r="A189" i="36" s="1"/>
  <c r="A190" i="36" s="1"/>
  <c r="A183" i="36"/>
  <c r="A184" i="36" s="1"/>
  <c r="A185" i="36" s="1"/>
  <c r="A186" i="36" s="1"/>
  <c r="A180" i="36"/>
  <c r="A181" i="36" s="1"/>
  <c r="A182" i="36" s="1"/>
  <c r="A179" i="36"/>
  <c r="A175" i="36"/>
  <c r="A176" i="36" s="1"/>
  <c r="A177" i="36" s="1"/>
  <c r="A178" i="36" s="1"/>
  <c r="A171" i="36"/>
  <c r="A172" i="36" s="1"/>
  <c r="A173" i="36" s="1"/>
  <c r="A174" i="36" s="1"/>
  <c r="A167" i="36"/>
  <c r="A168" i="36" s="1"/>
  <c r="A169" i="36" s="1"/>
  <c r="A170" i="36" s="1"/>
  <c r="A163" i="36"/>
  <c r="A164" i="36" s="1"/>
  <c r="A165" i="36" s="1"/>
  <c r="A166" i="36" s="1"/>
  <c r="A159" i="36"/>
  <c r="A160" i="36" s="1"/>
  <c r="A161" i="36" s="1"/>
  <c r="A162" i="36" s="1"/>
  <c r="A155" i="36"/>
  <c r="A156" i="36" s="1"/>
  <c r="A157" i="36" s="1"/>
  <c r="A158" i="36" s="1"/>
  <c r="A151" i="36"/>
  <c r="A152" i="36" s="1"/>
  <c r="A153" i="36" s="1"/>
  <c r="A154" i="36" s="1"/>
  <c r="A147" i="36"/>
  <c r="A148" i="36" s="1"/>
  <c r="A149" i="36" s="1"/>
  <c r="A150" i="36" s="1"/>
  <c r="A143" i="36"/>
  <c r="A144" i="36" s="1"/>
  <c r="A145" i="36" s="1"/>
  <c r="A146" i="36" s="1"/>
  <c r="A139" i="36"/>
  <c r="A140" i="36" s="1"/>
  <c r="A141" i="36" s="1"/>
  <c r="A142" i="36" s="1"/>
  <c r="A135" i="36"/>
  <c r="A136" i="36" s="1"/>
  <c r="A137" i="36" s="1"/>
  <c r="A138" i="36" s="1"/>
  <c r="A131" i="36"/>
  <c r="A132" i="36" s="1"/>
  <c r="A133" i="36" s="1"/>
  <c r="A134" i="36" s="1"/>
  <c r="A127" i="36"/>
  <c r="A128" i="36" s="1"/>
  <c r="A129" i="36" s="1"/>
  <c r="A130" i="36" s="1"/>
  <c r="A123" i="36"/>
  <c r="A124" i="36" s="1"/>
  <c r="A125" i="36" s="1"/>
  <c r="A126" i="36" s="1"/>
  <c r="A119" i="36"/>
  <c r="A118" i="36" s="1"/>
  <c r="A209" i="35"/>
  <c r="A210" i="35" s="1"/>
  <c r="A211" i="35" s="1"/>
  <c r="A212" i="35" s="1"/>
  <c r="A205" i="35"/>
  <c r="A206" i="35" s="1"/>
  <c r="A207" i="35" s="1"/>
  <c r="A208" i="35" s="1"/>
  <c r="A201" i="35"/>
  <c r="A202" i="35" s="1"/>
  <c r="A203" i="35" s="1"/>
  <c r="A204" i="35" s="1"/>
  <c r="A197" i="35"/>
  <c r="A198" i="35" s="1"/>
  <c r="A199" i="35" s="1"/>
  <c r="A200" i="35" s="1"/>
  <c r="A193" i="35"/>
  <c r="A194" i="35" s="1"/>
  <c r="A195" i="35" s="1"/>
  <c r="A196" i="35" s="1"/>
  <c r="A187" i="35"/>
  <c r="A188" i="35" s="1"/>
  <c r="A189" i="35" s="1"/>
  <c r="A190" i="35" s="1"/>
  <c r="A183" i="35"/>
  <c r="A184" i="35" s="1"/>
  <c r="A185" i="35" s="1"/>
  <c r="A186" i="35" s="1"/>
  <c r="A179" i="35"/>
  <c r="A180" i="35" s="1"/>
  <c r="A181" i="35" s="1"/>
  <c r="A182" i="35" s="1"/>
  <c r="A175" i="35"/>
  <c r="A176" i="35" s="1"/>
  <c r="A177" i="35" s="1"/>
  <c r="A178" i="35" s="1"/>
  <c r="A171" i="35"/>
  <c r="A172" i="35" s="1"/>
  <c r="A173" i="35" s="1"/>
  <c r="A174" i="35" s="1"/>
  <c r="A167" i="35"/>
  <c r="A168" i="35" s="1"/>
  <c r="A169" i="35" s="1"/>
  <c r="A170" i="35" s="1"/>
  <c r="A163" i="35"/>
  <c r="A164" i="35" s="1"/>
  <c r="A165" i="35" s="1"/>
  <c r="A166" i="35" s="1"/>
  <c r="A159" i="35"/>
  <c r="A160" i="35" s="1"/>
  <c r="A161" i="35" s="1"/>
  <c r="A162" i="35" s="1"/>
  <c r="A155" i="35"/>
  <c r="A156" i="35" s="1"/>
  <c r="A157" i="35" s="1"/>
  <c r="A158" i="35" s="1"/>
  <c r="A151" i="35"/>
  <c r="A152" i="35" s="1"/>
  <c r="A153" i="35" s="1"/>
  <c r="A154" i="35" s="1"/>
  <c r="A147" i="35"/>
  <c r="A148" i="35" s="1"/>
  <c r="A149" i="35" s="1"/>
  <c r="A150" i="35" s="1"/>
  <c r="A143" i="35"/>
  <c r="A144" i="35" s="1"/>
  <c r="A145" i="35" s="1"/>
  <c r="A146" i="35" s="1"/>
  <c r="A139" i="35"/>
  <c r="A140" i="35" s="1"/>
  <c r="A141" i="35" s="1"/>
  <c r="A142" i="35" s="1"/>
  <c r="A135" i="35"/>
  <c r="A136" i="35" s="1"/>
  <c r="A137" i="35" s="1"/>
  <c r="A138" i="35" s="1"/>
  <c r="A131" i="35"/>
  <c r="A132" i="35" s="1"/>
  <c r="A133" i="35" s="1"/>
  <c r="A134" i="35" s="1"/>
  <c r="A127" i="35"/>
  <c r="A128" i="35" s="1"/>
  <c r="A129" i="35" s="1"/>
  <c r="A130" i="35" s="1"/>
  <c r="A123" i="35"/>
  <c r="A124" i="35" s="1"/>
  <c r="A125" i="35" s="1"/>
  <c r="A126" i="35" s="1"/>
  <c r="A119" i="35"/>
  <c r="A118" i="35" s="1"/>
  <c r="A209" i="34"/>
  <c r="A210" i="34" s="1"/>
  <c r="A211" i="34" s="1"/>
  <c r="A212" i="34" s="1"/>
  <c r="A205" i="34"/>
  <c r="A206" i="34" s="1"/>
  <c r="A207" i="34" s="1"/>
  <c r="A208" i="34" s="1"/>
  <c r="A201" i="34"/>
  <c r="A202" i="34" s="1"/>
  <c r="A203" i="34" s="1"/>
  <c r="A204" i="34" s="1"/>
  <c r="A197" i="34"/>
  <c r="A198" i="34" s="1"/>
  <c r="A199" i="34" s="1"/>
  <c r="A200" i="34" s="1"/>
  <c r="A193" i="34"/>
  <c r="A192" i="34" s="1"/>
  <c r="A187" i="34"/>
  <c r="A188" i="34" s="1"/>
  <c r="A189" i="34" s="1"/>
  <c r="A190" i="34" s="1"/>
  <c r="A183" i="34"/>
  <c r="A184" i="34" s="1"/>
  <c r="A185" i="34" s="1"/>
  <c r="A186" i="34" s="1"/>
  <c r="A179" i="34"/>
  <c r="A180" i="34" s="1"/>
  <c r="A181" i="34" s="1"/>
  <c r="A182" i="34" s="1"/>
  <c r="A175" i="34"/>
  <c r="A176" i="34" s="1"/>
  <c r="A177" i="34" s="1"/>
  <c r="A178" i="34" s="1"/>
  <c r="A171" i="34"/>
  <c r="A172" i="34" s="1"/>
  <c r="A173" i="34" s="1"/>
  <c r="A174" i="34" s="1"/>
  <c r="A167" i="34"/>
  <c r="A168" i="34" s="1"/>
  <c r="A169" i="34" s="1"/>
  <c r="A170" i="34" s="1"/>
  <c r="A163" i="34"/>
  <c r="A164" i="34" s="1"/>
  <c r="A165" i="34" s="1"/>
  <c r="A166" i="34" s="1"/>
  <c r="A160" i="34"/>
  <c r="A161" i="34" s="1"/>
  <c r="A162" i="34" s="1"/>
  <c r="A159" i="34"/>
  <c r="A155" i="34"/>
  <c r="A156" i="34" s="1"/>
  <c r="A157" i="34" s="1"/>
  <c r="A158" i="34" s="1"/>
  <c r="A151" i="34"/>
  <c r="A152" i="34" s="1"/>
  <c r="A153" i="34" s="1"/>
  <c r="A154" i="34" s="1"/>
  <c r="A147" i="34"/>
  <c r="A148" i="34" s="1"/>
  <c r="A149" i="34" s="1"/>
  <c r="A150" i="34" s="1"/>
  <c r="A143" i="34"/>
  <c r="A144" i="34" s="1"/>
  <c r="A145" i="34" s="1"/>
  <c r="A146" i="34" s="1"/>
  <c r="A139" i="34"/>
  <c r="A140" i="34" s="1"/>
  <c r="A141" i="34" s="1"/>
  <c r="A142" i="34" s="1"/>
  <c r="A135" i="34"/>
  <c r="A136" i="34" s="1"/>
  <c r="A137" i="34" s="1"/>
  <c r="A138" i="34" s="1"/>
  <c r="A131" i="34"/>
  <c r="A132" i="34" s="1"/>
  <c r="A133" i="34" s="1"/>
  <c r="A134" i="34" s="1"/>
  <c r="A127" i="34"/>
  <c r="A128" i="34" s="1"/>
  <c r="A129" i="34" s="1"/>
  <c r="A130" i="34" s="1"/>
  <c r="A123" i="34"/>
  <c r="A124" i="34" s="1"/>
  <c r="A125" i="34" s="1"/>
  <c r="A126" i="34" s="1"/>
  <c r="A119" i="34"/>
  <c r="A118" i="34" s="1"/>
  <c r="A209" i="33"/>
  <c r="A210" i="33" s="1"/>
  <c r="A211" i="33" s="1"/>
  <c r="A212" i="33" s="1"/>
  <c r="A205" i="33"/>
  <c r="A206" i="33" s="1"/>
  <c r="A207" i="33" s="1"/>
  <c r="A208" i="33" s="1"/>
  <c r="A201" i="33"/>
  <c r="A202" i="33" s="1"/>
  <c r="A203" i="33" s="1"/>
  <c r="A204" i="33" s="1"/>
  <c r="A197" i="33"/>
  <c r="A198" i="33" s="1"/>
  <c r="A199" i="33" s="1"/>
  <c r="A200" i="33" s="1"/>
  <c r="A193" i="33"/>
  <c r="A192" i="33" s="1"/>
  <c r="A187" i="33"/>
  <c r="A188" i="33" s="1"/>
  <c r="A189" i="33" s="1"/>
  <c r="A190" i="33" s="1"/>
  <c r="A184" i="33"/>
  <c r="A185" i="33" s="1"/>
  <c r="A186" i="33" s="1"/>
  <c r="A183" i="33"/>
  <c r="A179" i="33"/>
  <c r="A180" i="33" s="1"/>
  <c r="A181" i="33" s="1"/>
  <c r="A182" i="33" s="1"/>
  <c r="A175" i="33"/>
  <c r="A176" i="33" s="1"/>
  <c r="A177" i="33" s="1"/>
  <c r="A178" i="33" s="1"/>
  <c r="A171" i="33"/>
  <c r="A172" i="33" s="1"/>
  <c r="A173" i="33" s="1"/>
  <c r="A174" i="33" s="1"/>
  <c r="A167" i="33"/>
  <c r="A168" i="33" s="1"/>
  <c r="A169" i="33" s="1"/>
  <c r="A170" i="33" s="1"/>
  <c r="A163" i="33"/>
  <c r="A164" i="33" s="1"/>
  <c r="A165" i="33" s="1"/>
  <c r="A166" i="33" s="1"/>
  <c r="A160" i="33"/>
  <c r="A161" i="33" s="1"/>
  <c r="A162" i="33" s="1"/>
  <c r="A159" i="33"/>
  <c r="A155" i="33"/>
  <c r="A156" i="33" s="1"/>
  <c r="A157" i="33" s="1"/>
  <c r="A158" i="33" s="1"/>
  <c r="A152" i="33"/>
  <c r="A153" i="33" s="1"/>
  <c r="A154" i="33" s="1"/>
  <c r="A151" i="33"/>
  <c r="A147" i="33"/>
  <c r="A148" i="33" s="1"/>
  <c r="A149" i="33" s="1"/>
  <c r="A150" i="33" s="1"/>
  <c r="A143" i="33"/>
  <c r="A144" i="33" s="1"/>
  <c r="A145" i="33" s="1"/>
  <c r="A146" i="33" s="1"/>
  <c r="A139" i="33"/>
  <c r="A140" i="33" s="1"/>
  <c r="A141" i="33" s="1"/>
  <c r="A142" i="33" s="1"/>
  <c r="A135" i="33"/>
  <c r="A136" i="33" s="1"/>
  <c r="A137" i="33" s="1"/>
  <c r="A138" i="33" s="1"/>
  <c r="A131" i="33"/>
  <c r="A132" i="33" s="1"/>
  <c r="A133" i="33" s="1"/>
  <c r="A134" i="33" s="1"/>
  <c r="A127" i="33"/>
  <c r="A128" i="33" s="1"/>
  <c r="A129" i="33" s="1"/>
  <c r="A130" i="33" s="1"/>
  <c r="A123" i="33"/>
  <c r="A124" i="33" s="1"/>
  <c r="A125" i="33" s="1"/>
  <c r="A126" i="33" s="1"/>
  <c r="A119" i="33"/>
  <c r="A118" i="33" s="1"/>
  <c r="A209" i="32"/>
  <c r="A210" i="32" s="1"/>
  <c r="A211" i="32" s="1"/>
  <c r="A212" i="32" s="1"/>
  <c r="A205" i="32"/>
  <c r="A206" i="32" s="1"/>
  <c r="A207" i="32" s="1"/>
  <c r="A208" i="32" s="1"/>
  <c r="A201" i="32"/>
  <c r="A202" i="32" s="1"/>
  <c r="A203" i="32" s="1"/>
  <c r="A204" i="32" s="1"/>
  <c r="A197" i="32"/>
  <c r="A198" i="32" s="1"/>
  <c r="A199" i="32" s="1"/>
  <c r="A200" i="32" s="1"/>
  <c r="A193" i="32"/>
  <c r="A194" i="32" s="1"/>
  <c r="A195" i="32" s="1"/>
  <c r="A196" i="32" s="1"/>
  <c r="A187" i="32"/>
  <c r="A188" i="32" s="1"/>
  <c r="A189" i="32" s="1"/>
  <c r="A190" i="32" s="1"/>
  <c r="A183" i="32"/>
  <c r="A184" i="32" s="1"/>
  <c r="A185" i="32" s="1"/>
  <c r="A186" i="32" s="1"/>
  <c r="A179" i="32"/>
  <c r="A180" i="32" s="1"/>
  <c r="A181" i="32" s="1"/>
  <c r="A182" i="32" s="1"/>
  <c r="A175" i="32"/>
  <c r="A176" i="32" s="1"/>
  <c r="A177" i="32" s="1"/>
  <c r="A178" i="32" s="1"/>
  <c r="A171" i="32"/>
  <c r="A172" i="32" s="1"/>
  <c r="A173" i="32" s="1"/>
  <c r="A174" i="32" s="1"/>
  <c r="A167" i="32"/>
  <c r="A168" i="32" s="1"/>
  <c r="A169" i="32" s="1"/>
  <c r="A170" i="32" s="1"/>
  <c r="A163" i="32"/>
  <c r="A164" i="32" s="1"/>
  <c r="A165" i="32" s="1"/>
  <c r="A166" i="32" s="1"/>
  <c r="A159" i="32"/>
  <c r="A160" i="32" s="1"/>
  <c r="A161" i="32" s="1"/>
  <c r="A162" i="32" s="1"/>
  <c r="A155" i="32"/>
  <c r="A156" i="32" s="1"/>
  <c r="A157" i="32" s="1"/>
  <c r="A158" i="32" s="1"/>
  <c r="A151" i="32"/>
  <c r="A152" i="32" s="1"/>
  <c r="A153" i="32" s="1"/>
  <c r="A154" i="32" s="1"/>
  <c r="A147" i="32"/>
  <c r="A148" i="32" s="1"/>
  <c r="A149" i="32" s="1"/>
  <c r="A150" i="32" s="1"/>
  <c r="A143" i="32"/>
  <c r="A144" i="32" s="1"/>
  <c r="A145" i="32" s="1"/>
  <c r="A146" i="32" s="1"/>
  <c r="A139" i="32"/>
  <c r="A140" i="32" s="1"/>
  <c r="A141" i="32" s="1"/>
  <c r="A142" i="32" s="1"/>
  <c r="A135" i="32"/>
  <c r="A136" i="32" s="1"/>
  <c r="A137" i="32" s="1"/>
  <c r="A138" i="32" s="1"/>
  <c r="A131" i="32"/>
  <c r="A132" i="32" s="1"/>
  <c r="A133" i="32" s="1"/>
  <c r="A134" i="32" s="1"/>
  <c r="A127" i="32"/>
  <c r="A128" i="32" s="1"/>
  <c r="A129" i="32" s="1"/>
  <c r="A130" i="32" s="1"/>
  <c r="A123" i="32"/>
  <c r="A124" i="32" s="1"/>
  <c r="A125" i="32" s="1"/>
  <c r="A126" i="32" s="1"/>
  <c r="A119" i="32"/>
  <c r="A118" i="32" s="1"/>
  <c r="A209" i="31"/>
  <c r="A210" i="31" s="1"/>
  <c r="A211" i="31" s="1"/>
  <c r="A212" i="31" s="1"/>
  <c r="A205" i="31"/>
  <c r="A206" i="31" s="1"/>
  <c r="A207" i="31" s="1"/>
  <c r="A208" i="31" s="1"/>
  <c r="A201" i="31"/>
  <c r="A202" i="31" s="1"/>
  <c r="A203" i="31" s="1"/>
  <c r="A204" i="31" s="1"/>
  <c r="A197" i="31"/>
  <c r="A198" i="31" s="1"/>
  <c r="A199" i="31" s="1"/>
  <c r="A200" i="31" s="1"/>
  <c r="A193" i="31"/>
  <c r="A192" i="31" s="1"/>
  <c r="A187" i="31"/>
  <c r="A188" i="31" s="1"/>
  <c r="A189" i="31" s="1"/>
  <c r="A190" i="31" s="1"/>
  <c r="A183" i="31"/>
  <c r="A184" i="31" s="1"/>
  <c r="A185" i="31" s="1"/>
  <c r="A186" i="31" s="1"/>
  <c r="A179" i="31"/>
  <c r="A180" i="31" s="1"/>
  <c r="A181" i="31" s="1"/>
  <c r="A182" i="31" s="1"/>
  <c r="A175" i="31"/>
  <c r="A176" i="31" s="1"/>
  <c r="A177" i="31" s="1"/>
  <c r="A178" i="31" s="1"/>
  <c r="A172" i="31"/>
  <c r="A173" i="31" s="1"/>
  <c r="A174" i="31" s="1"/>
  <c r="A171" i="31"/>
  <c r="A167" i="31"/>
  <c r="A168" i="31" s="1"/>
  <c r="A169" i="31" s="1"/>
  <c r="A170" i="31" s="1"/>
  <c r="A163" i="31"/>
  <c r="A164" i="31" s="1"/>
  <c r="A165" i="31" s="1"/>
  <c r="A166" i="31" s="1"/>
  <c r="A159" i="31"/>
  <c r="A160" i="31" s="1"/>
  <c r="A161" i="31" s="1"/>
  <c r="A162" i="31" s="1"/>
  <c r="A155" i="31"/>
  <c r="A156" i="31" s="1"/>
  <c r="A157" i="31" s="1"/>
  <c r="A158" i="31" s="1"/>
  <c r="A151" i="31"/>
  <c r="A152" i="31" s="1"/>
  <c r="A153" i="31" s="1"/>
  <c r="A154" i="31" s="1"/>
  <c r="A147" i="31"/>
  <c r="A148" i="31" s="1"/>
  <c r="A149" i="31" s="1"/>
  <c r="A150" i="31" s="1"/>
  <c r="A143" i="31"/>
  <c r="A144" i="31" s="1"/>
  <c r="A145" i="31" s="1"/>
  <c r="A146" i="31" s="1"/>
  <c r="A139" i="31"/>
  <c r="A140" i="31" s="1"/>
  <c r="A141" i="31" s="1"/>
  <c r="A142" i="31" s="1"/>
  <c r="A135" i="31"/>
  <c r="A136" i="31" s="1"/>
  <c r="A137" i="31" s="1"/>
  <c r="A138" i="31" s="1"/>
  <c r="A131" i="31"/>
  <c r="A132" i="31" s="1"/>
  <c r="A133" i="31" s="1"/>
  <c r="A134" i="31" s="1"/>
  <c r="A127" i="31"/>
  <c r="A128" i="31" s="1"/>
  <c r="A129" i="31" s="1"/>
  <c r="A130" i="31" s="1"/>
  <c r="A123" i="31"/>
  <c r="A124" i="31" s="1"/>
  <c r="A125" i="31" s="1"/>
  <c r="A126" i="31" s="1"/>
  <c r="A119" i="31"/>
  <c r="A118" i="31" s="1"/>
  <c r="A209" i="30"/>
  <c r="A210" i="30" s="1"/>
  <c r="A211" i="30" s="1"/>
  <c r="A212" i="30" s="1"/>
  <c r="A205" i="30"/>
  <c r="A206" i="30" s="1"/>
  <c r="A207" i="30" s="1"/>
  <c r="A208" i="30" s="1"/>
  <c r="A201" i="30"/>
  <c r="A202" i="30" s="1"/>
  <c r="A203" i="30" s="1"/>
  <c r="A204" i="30" s="1"/>
  <c r="A197" i="30"/>
  <c r="A198" i="30" s="1"/>
  <c r="A199" i="30" s="1"/>
  <c r="A200" i="30" s="1"/>
  <c r="A193" i="30"/>
  <c r="A192" i="30" s="1"/>
  <c r="A187" i="30"/>
  <c r="A188" i="30" s="1"/>
  <c r="A189" i="30" s="1"/>
  <c r="A190" i="30" s="1"/>
  <c r="A183" i="30"/>
  <c r="A184" i="30" s="1"/>
  <c r="A185" i="30" s="1"/>
  <c r="A186" i="30" s="1"/>
  <c r="A179" i="30"/>
  <c r="A180" i="30" s="1"/>
  <c r="A181" i="30" s="1"/>
  <c r="A182" i="30" s="1"/>
  <c r="A175" i="30"/>
  <c r="A176" i="30" s="1"/>
  <c r="A177" i="30" s="1"/>
  <c r="A178" i="30" s="1"/>
  <c r="A171" i="30"/>
  <c r="A172" i="30" s="1"/>
  <c r="A173" i="30" s="1"/>
  <c r="A174" i="30" s="1"/>
  <c r="A167" i="30"/>
  <c r="A168" i="30" s="1"/>
  <c r="A169" i="30" s="1"/>
  <c r="A170" i="30" s="1"/>
  <c r="A163" i="30"/>
  <c r="A164" i="30" s="1"/>
  <c r="A165" i="30" s="1"/>
  <c r="A166" i="30" s="1"/>
  <c r="A159" i="30"/>
  <c r="A160" i="30" s="1"/>
  <c r="A161" i="30" s="1"/>
  <c r="A162" i="30" s="1"/>
  <c r="A155" i="30"/>
  <c r="A156" i="30" s="1"/>
  <c r="A157" i="30" s="1"/>
  <c r="A158" i="30" s="1"/>
  <c r="A151" i="30"/>
  <c r="A152" i="30" s="1"/>
  <c r="A153" i="30" s="1"/>
  <c r="A154" i="30" s="1"/>
  <c r="A147" i="30"/>
  <c r="A148" i="30" s="1"/>
  <c r="A149" i="30" s="1"/>
  <c r="A150" i="30" s="1"/>
  <c r="A143" i="30"/>
  <c r="A144" i="30" s="1"/>
  <c r="A145" i="30" s="1"/>
  <c r="A146" i="30" s="1"/>
  <c r="A139" i="30"/>
  <c r="A140" i="30" s="1"/>
  <c r="A141" i="30" s="1"/>
  <c r="A142" i="30" s="1"/>
  <c r="A135" i="30"/>
  <c r="A136" i="30" s="1"/>
  <c r="A137" i="30" s="1"/>
  <c r="A138" i="30" s="1"/>
  <c r="A131" i="30"/>
  <c r="A132" i="30" s="1"/>
  <c r="A133" i="30" s="1"/>
  <c r="A134" i="30" s="1"/>
  <c r="A127" i="30"/>
  <c r="A128" i="30" s="1"/>
  <c r="A129" i="30" s="1"/>
  <c r="A130" i="30" s="1"/>
  <c r="A123" i="30"/>
  <c r="A124" i="30" s="1"/>
  <c r="A125" i="30" s="1"/>
  <c r="A126" i="30" s="1"/>
  <c r="A119" i="30"/>
  <c r="A118" i="30" s="1"/>
  <c r="A209" i="29"/>
  <c r="A210" i="29" s="1"/>
  <c r="A211" i="29" s="1"/>
  <c r="A212" i="29" s="1"/>
  <c r="A205" i="29"/>
  <c r="A206" i="29" s="1"/>
  <c r="A207" i="29" s="1"/>
  <c r="A208" i="29" s="1"/>
  <c r="A201" i="29"/>
  <c r="A202" i="29" s="1"/>
  <c r="A203" i="29" s="1"/>
  <c r="A204" i="29" s="1"/>
  <c r="A197" i="29"/>
  <c r="A198" i="29" s="1"/>
  <c r="A199" i="29" s="1"/>
  <c r="A200" i="29" s="1"/>
  <c r="A193" i="29"/>
  <c r="A192" i="29" s="1"/>
  <c r="A187" i="29"/>
  <c r="A188" i="29" s="1"/>
  <c r="A189" i="29" s="1"/>
  <c r="A190" i="29" s="1"/>
  <c r="A183" i="29"/>
  <c r="A184" i="29" s="1"/>
  <c r="A185" i="29" s="1"/>
  <c r="A186" i="29" s="1"/>
  <c r="A179" i="29"/>
  <c r="A180" i="29" s="1"/>
  <c r="A181" i="29" s="1"/>
  <c r="A182" i="29" s="1"/>
  <c r="A175" i="29"/>
  <c r="A176" i="29" s="1"/>
  <c r="A177" i="29" s="1"/>
  <c r="A178" i="29" s="1"/>
  <c r="A171" i="29"/>
  <c r="A172" i="29" s="1"/>
  <c r="A173" i="29" s="1"/>
  <c r="A174" i="29" s="1"/>
  <c r="A167" i="29"/>
  <c r="A168" i="29" s="1"/>
  <c r="A169" i="29" s="1"/>
  <c r="A170" i="29" s="1"/>
  <c r="A163" i="29"/>
  <c r="A164" i="29" s="1"/>
  <c r="A165" i="29" s="1"/>
  <c r="A166" i="29" s="1"/>
  <c r="A159" i="29"/>
  <c r="A160" i="29" s="1"/>
  <c r="A161" i="29" s="1"/>
  <c r="A162" i="29" s="1"/>
  <c r="A155" i="29"/>
  <c r="A156" i="29" s="1"/>
  <c r="A157" i="29" s="1"/>
  <c r="A158" i="29" s="1"/>
  <c r="A151" i="29"/>
  <c r="A152" i="29" s="1"/>
  <c r="A153" i="29" s="1"/>
  <c r="A154" i="29" s="1"/>
  <c r="A147" i="29"/>
  <c r="A148" i="29" s="1"/>
  <c r="A149" i="29" s="1"/>
  <c r="A150" i="29" s="1"/>
  <c r="A143" i="29"/>
  <c r="A144" i="29" s="1"/>
  <c r="A145" i="29" s="1"/>
  <c r="A146" i="29" s="1"/>
  <c r="A139" i="29"/>
  <c r="A140" i="29" s="1"/>
  <c r="A141" i="29" s="1"/>
  <c r="A142" i="29" s="1"/>
  <c r="A135" i="29"/>
  <c r="A136" i="29" s="1"/>
  <c r="A137" i="29" s="1"/>
  <c r="A138" i="29" s="1"/>
  <c r="A131" i="29"/>
  <c r="A132" i="29" s="1"/>
  <c r="A133" i="29" s="1"/>
  <c r="A134" i="29" s="1"/>
  <c r="A127" i="29"/>
  <c r="A128" i="29" s="1"/>
  <c r="A129" i="29" s="1"/>
  <c r="A130" i="29" s="1"/>
  <c r="A123" i="29"/>
  <c r="A124" i="29" s="1"/>
  <c r="A125" i="29" s="1"/>
  <c r="A126" i="29" s="1"/>
  <c r="A119" i="29"/>
  <c r="A118" i="29" s="1"/>
  <c r="A209" i="28"/>
  <c r="A210" i="28" s="1"/>
  <c r="A211" i="28" s="1"/>
  <c r="A212" i="28" s="1"/>
  <c r="A205" i="28"/>
  <c r="A206" i="28" s="1"/>
  <c r="A207" i="28" s="1"/>
  <c r="A208" i="28" s="1"/>
  <c r="A201" i="28"/>
  <c r="A202" i="28" s="1"/>
  <c r="A203" i="28" s="1"/>
  <c r="A204" i="28" s="1"/>
  <c r="A197" i="28"/>
  <c r="A198" i="28" s="1"/>
  <c r="A199" i="28" s="1"/>
  <c r="A200" i="28" s="1"/>
  <c r="A193" i="28"/>
  <c r="A192" i="28" s="1"/>
  <c r="A187" i="28"/>
  <c r="A188" i="28" s="1"/>
  <c r="A189" i="28" s="1"/>
  <c r="A190" i="28" s="1"/>
  <c r="A183" i="28"/>
  <c r="A184" i="28" s="1"/>
  <c r="A185" i="28" s="1"/>
  <c r="A186" i="28" s="1"/>
  <c r="A179" i="28"/>
  <c r="A180" i="28" s="1"/>
  <c r="A181" i="28" s="1"/>
  <c r="A182" i="28" s="1"/>
  <c r="A175" i="28"/>
  <c r="A176" i="28" s="1"/>
  <c r="A177" i="28" s="1"/>
  <c r="A178" i="28" s="1"/>
  <c r="A171" i="28"/>
  <c r="A172" i="28" s="1"/>
  <c r="A173" i="28" s="1"/>
  <c r="A174" i="28" s="1"/>
  <c r="A167" i="28"/>
  <c r="A168" i="28" s="1"/>
  <c r="A169" i="28" s="1"/>
  <c r="A170" i="28" s="1"/>
  <c r="A163" i="28"/>
  <c r="A164" i="28" s="1"/>
  <c r="A165" i="28" s="1"/>
  <c r="A166" i="28" s="1"/>
  <c r="A159" i="28"/>
  <c r="A160" i="28" s="1"/>
  <c r="A161" i="28" s="1"/>
  <c r="A162" i="28" s="1"/>
  <c r="A155" i="28"/>
  <c r="A156" i="28" s="1"/>
  <c r="A157" i="28" s="1"/>
  <c r="A158" i="28" s="1"/>
  <c r="A151" i="28"/>
  <c r="A152" i="28" s="1"/>
  <c r="A153" i="28" s="1"/>
  <c r="A154" i="28" s="1"/>
  <c r="A147" i="28"/>
  <c r="A148" i="28" s="1"/>
  <c r="A149" i="28" s="1"/>
  <c r="A150" i="28" s="1"/>
  <c r="A143" i="28"/>
  <c r="A144" i="28" s="1"/>
  <c r="A145" i="28" s="1"/>
  <c r="A146" i="28" s="1"/>
  <c r="A139" i="28"/>
  <c r="A140" i="28" s="1"/>
  <c r="A141" i="28" s="1"/>
  <c r="A142" i="28" s="1"/>
  <c r="A135" i="28"/>
  <c r="A136" i="28" s="1"/>
  <c r="A137" i="28" s="1"/>
  <c r="A138" i="28" s="1"/>
  <c r="A131" i="28"/>
  <c r="A132" i="28" s="1"/>
  <c r="A133" i="28" s="1"/>
  <c r="A134" i="28" s="1"/>
  <c r="A127" i="28"/>
  <c r="A128" i="28" s="1"/>
  <c r="A129" i="28" s="1"/>
  <c r="A130" i="28" s="1"/>
  <c r="A123" i="28"/>
  <c r="A124" i="28" s="1"/>
  <c r="A125" i="28" s="1"/>
  <c r="A126" i="28" s="1"/>
  <c r="A119" i="28"/>
  <c r="A118" i="28" s="1"/>
  <c r="A209" i="27"/>
  <c r="A210" i="27" s="1"/>
  <c r="A211" i="27" s="1"/>
  <c r="A212" i="27" s="1"/>
  <c r="A205" i="27"/>
  <c r="A206" i="27" s="1"/>
  <c r="A207" i="27" s="1"/>
  <c r="A208" i="27" s="1"/>
  <c r="A201" i="27"/>
  <c r="A202" i="27" s="1"/>
  <c r="A203" i="27" s="1"/>
  <c r="A204" i="27" s="1"/>
  <c r="A198" i="27"/>
  <c r="A199" i="27" s="1"/>
  <c r="A200" i="27" s="1"/>
  <c r="A197" i="27"/>
  <c r="A193" i="27"/>
  <c r="A194" i="27" s="1"/>
  <c r="A195" i="27" s="1"/>
  <c r="A196" i="27" s="1"/>
  <c r="A187" i="27"/>
  <c r="A188" i="27" s="1"/>
  <c r="A189" i="27" s="1"/>
  <c r="A190" i="27" s="1"/>
  <c r="A183" i="27"/>
  <c r="A184" i="27" s="1"/>
  <c r="A185" i="27" s="1"/>
  <c r="A186" i="27" s="1"/>
  <c r="A179" i="27"/>
  <c r="A180" i="27" s="1"/>
  <c r="A181" i="27" s="1"/>
  <c r="A182" i="27" s="1"/>
  <c r="A175" i="27"/>
  <c r="A176" i="27" s="1"/>
  <c r="A177" i="27" s="1"/>
  <c r="A178" i="27" s="1"/>
  <c r="A171" i="27"/>
  <c r="A172" i="27" s="1"/>
  <c r="A173" i="27" s="1"/>
  <c r="A174" i="27" s="1"/>
  <c r="A167" i="27"/>
  <c r="A168" i="27" s="1"/>
  <c r="A169" i="27" s="1"/>
  <c r="A170" i="27" s="1"/>
  <c r="A163" i="27"/>
  <c r="A164" i="27" s="1"/>
  <c r="A165" i="27" s="1"/>
  <c r="A166" i="27" s="1"/>
  <c r="A159" i="27"/>
  <c r="A160" i="27" s="1"/>
  <c r="A161" i="27" s="1"/>
  <c r="A162" i="27" s="1"/>
  <c r="A155" i="27"/>
  <c r="A156" i="27" s="1"/>
  <c r="A157" i="27" s="1"/>
  <c r="A158" i="27" s="1"/>
  <c r="A151" i="27"/>
  <c r="A152" i="27" s="1"/>
  <c r="A153" i="27" s="1"/>
  <c r="A154" i="27" s="1"/>
  <c r="A147" i="27"/>
  <c r="A148" i="27" s="1"/>
  <c r="A149" i="27" s="1"/>
  <c r="A150" i="27" s="1"/>
  <c r="A143" i="27"/>
  <c r="A144" i="27" s="1"/>
  <c r="A145" i="27" s="1"/>
  <c r="A146" i="27" s="1"/>
  <c r="A139" i="27"/>
  <c r="A140" i="27" s="1"/>
  <c r="A141" i="27" s="1"/>
  <c r="A142" i="27" s="1"/>
  <c r="A135" i="27"/>
  <c r="A136" i="27" s="1"/>
  <c r="A137" i="27" s="1"/>
  <c r="A138" i="27" s="1"/>
  <c r="A131" i="27"/>
  <c r="A132" i="27" s="1"/>
  <c r="A133" i="27" s="1"/>
  <c r="A134" i="27" s="1"/>
  <c r="A127" i="27"/>
  <c r="A128" i="27" s="1"/>
  <c r="A129" i="27" s="1"/>
  <c r="A130" i="27" s="1"/>
  <c r="A123" i="27"/>
  <c r="A124" i="27" s="1"/>
  <c r="A125" i="27" s="1"/>
  <c r="A126" i="27" s="1"/>
  <c r="A119" i="27"/>
  <c r="A118" i="27" s="1"/>
  <c r="A209" i="26"/>
  <c r="A210" i="26" s="1"/>
  <c r="A211" i="26" s="1"/>
  <c r="A212" i="26" s="1"/>
  <c r="A205" i="26"/>
  <c r="A206" i="26" s="1"/>
  <c r="A207" i="26" s="1"/>
  <c r="A208" i="26" s="1"/>
  <c r="A201" i="26"/>
  <c r="A202" i="26" s="1"/>
  <c r="A203" i="26" s="1"/>
  <c r="A204" i="26" s="1"/>
  <c r="A197" i="26"/>
  <c r="A198" i="26" s="1"/>
  <c r="A199" i="26" s="1"/>
  <c r="A200" i="26" s="1"/>
  <c r="A193" i="26"/>
  <c r="A192" i="26" s="1"/>
  <c r="A187" i="26"/>
  <c r="A188" i="26" s="1"/>
  <c r="A189" i="26" s="1"/>
  <c r="A190" i="26" s="1"/>
  <c r="A183" i="26"/>
  <c r="A184" i="26" s="1"/>
  <c r="A185" i="26" s="1"/>
  <c r="A186" i="26" s="1"/>
  <c r="A179" i="26"/>
  <c r="A180" i="26" s="1"/>
  <c r="A181" i="26" s="1"/>
  <c r="A182" i="26" s="1"/>
  <c r="A175" i="26"/>
  <c r="A176" i="26" s="1"/>
  <c r="A177" i="26" s="1"/>
  <c r="A178" i="26" s="1"/>
  <c r="A171" i="26"/>
  <c r="A172" i="26" s="1"/>
  <c r="A173" i="26" s="1"/>
  <c r="A174" i="26" s="1"/>
  <c r="A167" i="26"/>
  <c r="A168" i="26" s="1"/>
  <c r="A169" i="26" s="1"/>
  <c r="A170" i="26" s="1"/>
  <c r="A163" i="26"/>
  <c r="A164" i="26" s="1"/>
  <c r="A165" i="26" s="1"/>
  <c r="A166" i="26" s="1"/>
  <c r="A159" i="26"/>
  <c r="A160" i="26" s="1"/>
  <c r="A161" i="26" s="1"/>
  <c r="A162" i="26" s="1"/>
  <c r="A155" i="26"/>
  <c r="A156" i="26" s="1"/>
  <c r="A157" i="26" s="1"/>
  <c r="A158" i="26" s="1"/>
  <c r="A151" i="26"/>
  <c r="A152" i="26" s="1"/>
  <c r="A153" i="26" s="1"/>
  <c r="A154" i="26" s="1"/>
  <c r="A147" i="26"/>
  <c r="A148" i="26" s="1"/>
  <c r="A149" i="26" s="1"/>
  <c r="A150" i="26" s="1"/>
  <c r="A143" i="26"/>
  <c r="A144" i="26" s="1"/>
  <c r="A145" i="26" s="1"/>
  <c r="A146" i="26" s="1"/>
  <c r="A139" i="26"/>
  <c r="A140" i="26" s="1"/>
  <c r="A141" i="26" s="1"/>
  <c r="A142" i="26" s="1"/>
  <c r="A135" i="26"/>
  <c r="A136" i="26" s="1"/>
  <c r="A137" i="26" s="1"/>
  <c r="A138" i="26" s="1"/>
  <c r="A131" i="26"/>
  <c r="A132" i="26" s="1"/>
  <c r="A133" i="26" s="1"/>
  <c r="A134" i="26" s="1"/>
  <c r="A127" i="26"/>
  <c r="A128" i="26" s="1"/>
  <c r="A129" i="26" s="1"/>
  <c r="A130" i="26" s="1"/>
  <c r="A123" i="26"/>
  <c r="A124" i="26" s="1"/>
  <c r="A125" i="26" s="1"/>
  <c r="A126" i="26" s="1"/>
  <c r="A119" i="26"/>
  <c r="A118" i="26" s="1"/>
  <c r="A209" i="25"/>
  <c r="A210" i="25" s="1"/>
  <c r="A211" i="25" s="1"/>
  <c r="A212" i="25" s="1"/>
  <c r="A205" i="25"/>
  <c r="A206" i="25" s="1"/>
  <c r="A207" i="25" s="1"/>
  <c r="A208" i="25" s="1"/>
  <c r="A201" i="25"/>
  <c r="A202" i="25" s="1"/>
  <c r="A203" i="25" s="1"/>
  <c r="A204" i="25" s="1"/>
  <c r="A197" i="25"/>
  <c r="A198" i="25" s="1"/>
  <c r="A199" i="25" s="1"/>
  <c r="A200" i="25" s="1"/>
  <c r="A193" i="25"/>
  <c r="A192" i="25" s="1"/>
  <c r="A187" i="25"/>
  <c r="A188" i="25" s="1"/>
  <c r="A189" i="25" s="1"/>
  <c r="A190" i="25" s="1"/>
  <c r="A183" i="25"/>
  <c r="A184" i="25" s="1"/>
  <c r="A185" i="25" s="1"/>
  <c r="A186" i="25" s="1"/>
  <c r="A179" i="25"/>
  <c r="A180" i="25" s="1"/>
  <c r="A181" i="25" s="1"/>
  <c r="A182" i="25" s="1"/>
  <c r="A175" i="25"/>
  <c r="A176" i="25" s="1"/>
  <c r="A177" i="25" s="1"/>
  <c r="A178" i="25" s="1"/>
  <c r="A171" i="25"/>
  <c r="A172" i="25" s="1"/>
  <c r="A173" i="25" s="1"/>
  <c r="A174" i="25" s="1"/>
  <c r="A167" i="25"/>
  <c r="A168" i="25" s="1"/>
  <c r="A169" i="25" s="1"/>
  <c r="A170" i="25" s="1"/>
  <c r="A163" i="25"/>
  <c r="A164" i="25" s="1"/>
  <c r="A165" i="25" s="1"/>
  <c r="A166" i="25" s="1"/>
  <c r="A159" i="25"/>
  <c r="A160" i="25" s="1"/>
  <c r="A161" i="25" s="1"/>
  <c r="A162" i="25" s="1"/>
  <c r="A155" i="25"/>
  <c r="A156" i="25" s="1"/>
  <c r="A157" i="25" s="1"/>
  <c r="A158" i="25" s="1"/>
  <c r="A151" i="25"/>
  <c r="A152" i="25" s="1"/>
  <c r="A153" i="25" s="1"/>
  <c r="A154" i="25" s="1"/>
  <c r="A147" i="25"/>
  <c r="A148" i="25" s="1"/>
  <c r="A149" i="25" s="1"/>
  <c r="A150" i="25" s="1"/>
  <c r="A143" i="25"/>
  <c r="A144" i="25" s="1"/>
  <c r="A145" i="25" s="1"/>
  <c r="A146" i="25" s="1"/>
  <c r="A139" i="25"/>
  <c r="A140" i="25" s="1"/>
  <c r="A141" i="25" s="1"/>
  <c r="A142" i="25" s="1"/>
  <c r="A135" i="25"/>
  <c r="A136" i="25" s="1"/>
  <c r="A137" i="25" s="1"/>
  <c r="A138" i="25" s="1"/>
  <c r="A131" i="25"/>
  <c r="A132" i="25" s="1"/>
  <c r="A133" i="25" s="1"/>
  <c r="A134" i="25" s="1"/>
  <c r="A127" i="25"/>
  <c r="A128" i="25" s="1"/>
  <c r="A129" i="25" s="1"/>
  <c r="A130" i="25" s="1"/>
  <c r="A123" i="25"/>
  <c r="A124" i="25" s="1"/>
  <c r="A125" i="25" s="1"/>
  <c r="A126" i="25" s="1"/>
  <c r="A119" i="25"/>
  <c r="A118" i="25" s="1"/>
  <c r="A209" i="24"/>
  <c r="A210" i="24" s="1"/>
  <c r="A211" i="24" s="1"/>
  <c r="A212" i="24" s="1"/>
  <c r="A205" i="24"/>
  <c r="A206" i="24" s="1"/>
  <c r="A207" i="24" s="1"/>
  <c r="A208" i="24" s="1"/>
  <c r="A201" i="24"/>
  <c r="A202" i="24" s="1"/>
  <c r="A203" i="24" s="1"/>
  <c r="A204" i="24" s="1"/>
  <c r="A197" i="24"/>
  <c r="A198" i="24" s="1"/>
  <c r="A199" i="24" s="1"/>
  <c r="A200" i="24" s="1"/>
  <c r="A193" i="24"/>
  <c r="A194" i="24" s="1"/>
  <c r="A195" i="24" s="1"/>
  <c r="A196" i="24" s="1"/>
  <c r="A187" i="24"/>
  <c r="A188" i="24" s="1"/>
  <c r="A189" i="24" s="1"/>
  <c r="A190" i="24" s="1"/>
  <c r="A183" i="24"/>
  <c r="A184" i="24" s="1"/>
  <c r="A185" i="24" s="1"/>
  <c r="A186" i="24" s="1"/>
  <c r="A179" i="24"/>
  <c r="A180" i="24" s="1"/>
  <c r="A181" i="24" s="1"/>
  <c r="A182" i="24" s="1"/>
  <c r="A175" i="24"/>
  <c r="A176" i="24" s="1"/>
  <c r="A177" i="24" s="1"/>
  <c r="A178" i="24" s="1"/>
  <c r="A171" i="24"/>
  <c r="A172" i="24" s="1"/>
  <c r="A173" i="24" s="1"/>
  <c r="A174" i="24" s="1"/>
  <c r="A167" i="24"/>
  <c r="A168" i="24" s="1"/>
  <c r="A169" i="24" s="1"/>
  <c r="A170" i="24" s="1"/>
  <c r="A163" i="24"/>
  <c r="A164" i="24" s="1"/>
  <c r="A165" i="24" s="1"/>
  <c r="A166" i="24" s="1"/>
  <c r="A159" i="24"/>
  <c r="A160" i="24" s="1"/>
  <c r="A161" i="24" s="1"/>
  <c r="A162" i="24" s="1"/>
  <c r="A155" i="24"/>
  <c r="A156" i="24" s="1"/>
  <c r="A157" i="24" s="1"/>
  <c r="A158" i="24" s="1"/>
  <c r="A151" i="24"/>
  <c r="A152" i="24" s="1"/>
  <c r="A153" i="24" s="1"/>
  <c r="A154" i="24" s="1"/>
  <c r="A147" i="24"/>
  <c r="A148" i="24" s="1"/>
  <c r="A149" i="24" s="1"/>
  <c r="A150" i="24" s="1"/>
  <c r="A143" i="24"/>
  <c r="A144" i="24" s="1"/>
  <c r="A145" i="24" s="1"/>
  <c r="A146" i="24" s="1"/>
  <c r="A139" i="24"/>
  <c r="A140" i="24" s="1"/>
  <c r="A141" i="24" s="1"/>
  <c r="A142" i="24" s="1"/>
  <c r="A135" i="24"/>
  <c r="A136" i="24" s="1"/>
  <c r="A137" i="24" s="1"/>
  <c r="A138" i="24" s="1"/>
  <c r="A131" i="24"/>
  <c r="A132" i="24" s="1"/>
  <c r="A133" i="24" s="1"/>
  <c r="A134" i="24" s="1"/>
  <c r="A127" i="24"/>
  <c r="A128" i="24" s="1"/>
  <c r="A129" i="24" s="1"/>
  <c r="A130" i="24" s="1"/>
  <c r="A123" i="24"/>
  <c r="A124" i="24" s="1"/>
  <c r="A125" i="24" s="1"/>
  <c r="A126" i="24" s="1"/>
  <c r="A119" i="24"/>
  <c r="A118" i="24" s="1"/>
  <c r="A187" i="1"/>
  <c r="A188" i="1" s="1"/>
  <c r="A189" i="1" s="1"/>
  <c r="A190" i="1" s="1"/>
  <c r="A183" i="1"/>
  <c r="A184" i="1" s="1"/>
  <c r="A185" i="1" s="1"/>
  <c r="A186" i="1" s="1"/>
  <c r="A179" i="1"/>
  <c r="A180" i="1" s="1"/>
  <c r="A181" i="1" s="1"/>
  <c r="A182" i="1" s="1"/>
  <c r="A175" i="1"/>
  <c r="A176" i="1" s="1"/>
  <c r="A177" i="1" s="1"/>
  <c r="A178" i="1" s="1"/>
  <c r="A171" i="1"/>
  <c r="A172" i="1" s="1"/>
  <c r="A173" i="1" s="1"/>
  <c r="A174" i="1" s="1"/>
  <c r="A167" i="1"/>
  <c r="A168" i="1" s="1"/>
  <c r="A169" i="1" s="1"/>
  <c r="A170" i="1" s="1"/>
  <c r="A163" i="1"/>
  <c r="A164" i="1" s="1"/>
  <c r="A165" i="1" s="1"/>
  <c r="A166" i="1" s="1"/>
  <c r="A159" i="1"/>
  <c r="A160" i="1" s="1"/>
  <c r="A161" i="1" s="1"/>
  <c r="A162" i="1" s="1"/>
  <c r="A192" i="27" l="1"/>
  <c r="A192" i="32"/>
  <c r="A120" i="37"/>
  <c r="A121" i="37" s="1"/>
  <c r="A122" i="37" s="1"/>
  <c r="A192" i="24"/>
  <c r="A120" i="25"/>
  <c r="A121" i="25" s="1"/>
  <c r="A122" i="25" s="1"/>
  <c r="A120" i="28"/>
  <c r="A121" i="28" s="1"/>
  <c r="A122" i="28" s="1"/>
  <c r="A192" i="35"/>
  <c r="A192" i="38"/>
  <c r="A120" i="39"/>
  <c r="A121" i="39" s="1"/>
  <c r="A122" i="39" s="1"/>
  <c r="A120" i="29"/>
  <c r="A121" i="29" s="1"/>
  <c r="A122" i="29" s="1"/>
  <c r="A120" i="40"/>
  <c r="A121" i="40" s="1"/>
  <c r="A122" i="40" s="1"/>
  <c r="A194" i="40"/>
  <c r="A195" i="40" s="1"/>
  <c r="A196" i="40" s="1"/>
  <c r="A194" i="39"/>
  <c r="A195" i="39" s="1"/>
  <c r="A196" i="39" s="1"/>
  <c r="A120" i="38"/>
  <c r="A121" i="38" s="1"/>
  <c r="A122" i="38" s="1"/>
  <c r="A194" i="37"/>
  <c r="A195" i="37" s="1"/>
  <c r="A196" i="37" s="1"/>
  <c r="A120" i="36"/>
  <c r="A121" i="36" s="1"/>
  <c r="A122" i="36" s="1"/>
  <c r="A194" i="36"/>
  <c r="A195" i="36" s="1"/>
  <c r="A196" i="36" s="1"/>
  <c r="A120" i="35"/>
  <c r="A121" i="35" s="1"/>
  <c r="A122" i="35" s="1"/>
  <c r="A120" i="34"/>
  <c r="A121" i="34" s="1"/>
  <c r="A122" i="34" s="1"/>
  <c r="A194" i="34"/>
  <c r="A195" i="34" s="1"/>
  <c r="A196" i="34" s="1"/>
  <c r="A120" i="33"/>
  <c r="A121" i="33" s="1"/>
  <c r="A122" i="33" s="1"/>
  <c r="A194" i="33"/>
  <c r="A195" i="33" s="1"/>
  <c r="A196" i="33" s="1"/>
  <c r="A120" i="32"/>
  <c r="A121" i="32" s="1"/>
  <c r="A122" i="32" s="1"/>
  <c r="A120" i="31"/>
  <c r="A121" i="31" s="1"/>
  <c r="A122" i="31" s="1"/>
  <c r="A194" i="31"/>
  <c r="A195" i="31" s="1"/>
  <c r="A196" i="31" s="1"/>
  <c r="A120" i="30"/>
  <c r="A121" i="30" s="1"/>
  <c r="A122" i="30" s="1"/>
  <c r="A194" i="30"/>
  <c r="A195" i="30" s="1"/>
  <c r="A196" i="30" s="1"/>
  <c r="A194" i="29"/>
  <c r="A195" i="29" s="1"/>
  <c r="A196" i="29" s="1"/>
  <c r="A194" i="28"/>
  <c r="A195" i="28" s="1"/>
  <c r="A196" i="28" s="1"/>
  <c r="A120" i="27"/>
  <c r="A121" i="27" s="1"/>
  <c r="A122" i="27" s="1"/>
  <c r="A120" i="26"/>
  <c r="A121" i="26" s="1"/>
  <c r="A122" i="26" s="1"/>
  <c r="A194" i="26"/>
  <c r="A195" i="26" s="1"/>
  <c r="A196" i="26" s="1"/>
  <c r="A194" i="25"/>
  <c r="A195" i="25" s="1"/>
  <c r="A196" i="25" s="1"/>
  <c r="A120" i="24"/>
  <c r="A121" i="24" s="1"/>
  <c r="A122" i="24" s="1"/>
  <c r="A94" i="40"/>
  <c r="A95" i="40"/>
  <c r="A96" i="40"/>
  <c r="A97" i="40"/>
  <c r="A98" i="40"/>
  <c r="A99" i="40"/>
  <c r="A100" i="40"/>
  <c r="A101" i="40"/>
  <c r="A102" i="40"/>
  <c r="A93" i="40"/>
  <c r="A94" i="39"/>
  <c r="A95" i="39"/>
  <c r="A96" i="39"/>
  <c r="A97" i="39"/>
  <c r="A98" i="39"/>
  <c r="A99" i="39"/>
  <c r="A100" i="39"/>
  <c r="A101" i="39"/>
  <c r="A102" i="39"/>
  <c r="A93" i="39"/>
  <c r="A94" i="38"/>
  <c r="A95" i="38"/>
  <c r="A96" i="38"/>
  <c r="A97" i="38"/>
  <c r="A98" i="38"/>
  <c r="A99" i="38"/>
  <c r="A100" i="38"/>
  <c r="A101" i="38"/>
  <c r="A102" i="38"/>
  <c r="A93" i="38"/>
  <c r="A94" i="37"/>
  <c r="A95" i="37"/>
  <c r="A96" i="37"/>
  <c r="A97" i="37"/>
  <c r="A98" i="37"/>
  <c r="A99" i="37"/>
  <c r="A100" i="37"/>
  <c r="A101" i="37"/>
  <c r="A102" i="37"/>
  <c r="A102" i="36"/>
  <c r="A101" i="36"/>
  <c r="A100" i="36"/>
  <c r="A99" i="36"/>
  <c r="A98" i="36"/>
  <c r="A97" i="36"/>
  <c r="A96" i="36"/>
  <c r="A95" i="36"/>
  <c r="A94" i="36"/>
  <c r="A94" i="35"/>
  <c r="A95" i="35"/>
  <c r="A96" i="35"/>
  <c r="A97" i="35"/>
  <c r="A98" i="35"/>
  <c r="A99" i="35"/>
  <c r="A100" i="35"/>
  <c r="A101" i="35"/>
  <c r="A102" i="35"/>
  <c r="A93" i="35"/>
  <c r="A102" i="34"/>
  <c r="A101" i="34"/>
  <c r="A100" i="34"/>
  <c r="A99" i="34"/>
  <c r="A98" i="34"/>
  <c r="A97" i="34"/>
  <c r="A96" i="34"/>
  <c r="A95" i="34"/>
  <c r="A94" i="34"/>
  <c r="A93" i="34"/>
  <c r="A94" i="32"/>
  <c r="A95" i="32"/>
  <c r="A96" i="32"/>
  <c r="A97" i="32"/>
  <c r="A98" i="32"/>
  <c r="A99" i="32"/>
  <c r="A100" i="32"/>
  <c r="A101" i="32"/>
  <c r="A102" i="32"/>
  <c r="A93" i="32"/>
  <c r="A102" i="31"/>
  <c r="A101" i="31"/>
  <c r="A100" i="31"/>
  <c r="A99" i="31"/>
  <c r="A98" i="31"/>
  <c r="A97" i="31"/>
  <c r="A96" i="31"/>
  <c r="A95" i="31"/>
  <c r="A94" i="31"/>
  <c r="A102" i="30"/>
  <c r="A101" i="30"/>
  <c r="A100" i="30"/>
  <c r="A99" i="30"/>
  <c r="A98" i="30"/>
  <c r="A97" i="30"/>
  <c r="A96" i="30"/>
  <c r="A95" i="30"/>
  <c r="A94" i="30"/>
  <c r="A93" i="30"/>
  <c r="A102" i="29"/>
  <c r="A101" i="29"/>
  <c r="A100" i="29"/>
  <c r="A99" i="29"/>
  <c r="A98" i="29"/>
  <c r="A97" i="29"/>
  <c r="A96" i="29"/>
  <c r="A95" i="29"/>
  <c r="A94" i="29"/>
  <c r="A93" i="29"/>
  <c r="A102" i="28"/>
  <c r="A101" i="28"/>
  <c r="A100" i="28"/>
  <c r="A99" i="28"/>
  <c r="A98" i="28"/>
  <c r="A97" i="28"/>
  <c r="A96" i="28"/>
  <c r="A95" i="28"/>
  <c r="A94" i="28"/>
  <c r="A93" i="28"/>
  <c r="A94" i="27"/>
  <c r="A95" i="27"/>
  <c r="A96" i="27"/>
  <c r="A97" i="27"/>
  <c r="A98" i="27"/>
  <c r="A99" i="27"/>
  <c r="A100" i="27"/>
  <c r="A101" i="27"/>
  <c r="A102" i="27"/>
  <c r="A93" i="27"/>
  <c r="A102" i="26"/>
  <c r="A101" i="26"/>
  <c r="A100" i="26"/>
  <c r="A99" i="26"/>
  <c r="A98" i="26"/>
  <c r="A97" i="26"/>
  <c r="A96" i="26"/>
  <c r="A95" i="26"/>
  <c r="A94" i="26"/>
  <c r="A93" i="26"/>
  <c r="A102" i="25"/>
  <c r="A101" i="25"/>
  <c r="A100" i="25"/>
  <c r="A99" i="25"/>
  <c r="A98" i="25"/>
  <c r="A97" i="25"/>
  <c r="A96" i="25"/>
  <c r="A95" i="25"/>
  <c r="A94" i="25"/>
  <c r="A93" i="25"/>
  <c r="A102" i="24"/>
  <c r="A101" i="24"/>
  <c r="A100" i="24"/>
  <c r="A99" i="24"/>
  <c r="A98" i="24"/>
  <c r="A97" i="24"/>
  <c r="A96" i="24"/>
  <c r="A95" i="24"/>
  <c r="A94" i="24"/>
  <c r="A93" i="24"/>
  <c r="A94" i="33"/>
  <c r="A95" i="33"/>
  <c r="A96" i="33"/>
  <c r="A97" i="33"/>
  <c r="A98" i="33"/>
  <c r="A99" i="33"/>
  <c r="A100" i="33"/>
  <c r="A101" i="33"/>
  <c r="A102" i="33"/>
  <c r="A93" i="33"/>
  <c r="A83" i="33"/>
  <c r="A82" i="33"/>
  <c r="A81" i="33"/>
  <c r="A80" i="33"/>
  <c r="I84" i="33" l="1"/>
  <c r="A79" i="33"/>
  <c r="A93" i="37"/>
  <c r="A93" i="31"/>
  <c r="A93" i="36"/>
  <c r="A84" i="33" l="1"/>
  <c r="A78" i="33"/>
  <c r="A80" i="40"/>
  <c r="A81" i="40"/>
  <c r="A82" i="40"/>
  <c r="A83" i="40"/>
  <c r="A79" i="40"/>
  <c r="I8" i="40"/>
  <c r="I9" i="40"/>
  <c r="A9" i="40" s="1"/>
  <c r="I10" i="40"/>
  <c r="A10" i="40" s="1"/>
  <c r="I11" i="40"/>
  <c r="A11" i="40" s="1"/>
  <c r="I12" i="40"/>
  <c r="A12" i="40" s="1"/>
  <c r="I13" i="40"/>
  <c r="A13" i="40" s="1"/>
  <c r="I14" i="40"/>
  <c r="A14" i="40" s="1"/>
  <c r="I15" i="40"/>
  <c r="A15" i="40" s="1"/>
  <c r="I16" i="40"/>
  <c r="A16" i="40" s="1"/>
  <c r="I17" i="40"/>
  <c r="A17" i="40" s="1"/>
  <c r="I18" i="40"/>
  <c r="A18" i="40" s="1"/>
  <c r="I19" i="40"/>
  <c r="A19" i="40" s="1"/>
  <c r="I20" i="40"/>
  <c r="A20" i="40" s="1"/>
  <c r="I21" i="40"/>
  <c r="A21" i="40" s="1"/>
  <c r="I22" i="40"/>
  <c r="A22" i="40" s="1"/>
  <c r="I23" i="40"/>
  <c r="A23" i="40" s="1"/>
  <c r="I24" i="40"/>
  <c r="A24" i="40" s="1"/>
  <c r="I7" i="40"/>
  <c r="A80" i="39"/>
  <c r="A81" i="39"/>
  <c r="A82" i="39"/>
  <c r="A83" i="39"/>
  <c r="A79" i="39"/>
  <c r="I8" i="39"/>
  <c r="I9" i="39"/>
  <c r="A9" i="39" s="1"/>
  <c r="I10" i="39"/>
  <c r="A10" i="39" s="1"/>
  <c r="I11" i="39"/>
  <c r="A11" i="39" s="1"/>
  <c r="I12" i="39"/>
  <c r="A12" i="39" s="1"/>
  <c r="I13" i="39"/>
  <c r="A13" i="39" s="1"/>
  <c r="I14" i="39"/>
  <c r="A14" i="39" s="1"/>
  <c r="I15" i="39"/>
  <c r="A15" i="39" s="1"/>
  <c r="I16" i="39"/>
  <c r="A16" i="39" s="1"/>
  <c r="I17" i="39"/>
  <c r="A17" i="39" s="1"/>
  <c r="I18" i="39"/>
  <c r="A18" i="39" s="1"/>
  <c r="I19" i="39"/>
  <c r="A19" i="39" s="1"/>
  <c r="I20" i="39"/>
  <c r="A20" i="39" s="1"/>
  <c r="I21" i="39"/>
  <c r="A21" i="39" s="1"/>
  <c r="I22" i="39"/>
  <c r="A22" i="39" s="1"/>
  <c r="I23" i="39"/>
  <c r="A23" i="39" s="1"/>
  <c r="I24" i="39"/>
  <c r="A24" i="39" s="1"/>
  <c r="I7" i="39"/>
  <c r="A80" i="38"/>
  <c r="A81" i="38"/>
  <c r="A82" i="38"/>
  <c r="A83" i="38"/>
  <c r="A79" i="38"/>
  <c r="I8" i="38"/>
  <c r="I9" i="38"/>
  <c r="A9" i="38" s="1"/>
  <c r="I10" i="38"/>
  <c r="A10" i="38" s="1"/>
  <c r="I11" i="38"/>
  <c r="A11" i="38" s="1"/>
  <c r="I12" i="38"/>
  <c r="A12" i="38" s="1"/>
  <c r="I13" i="38"/>
  <c r="A13" i="38" s="1"/>
  <c r="I14" i="38"/>
  <c r="A14" i="38" s="1"/>
  <c r="I15" i="38"/>
  <c r="A15" i="38" s="1"/>
  <c r="I16" i="38"/>
  <c r="A16" i="38" s="1"/>
  <c r="I17" i="38"/>
  <c r="A17" i="38" s="1"/>
  <c r="I18" i="38"/>
  <c r="A18" i="38" s="1"/>
  <c r="I19" i="38"/>
  <c r="A19" i="38" s="1"/>
  <c r="I20" i="38"/>
  <c r="A20" i="38" s="1"/>
  <c r="I21" i="38"/>
  <c r="A21" i="38" s="1"/>
  <c r="I22" i="38"/>
  <c r="A22" i="38" s="1"/>
  <c r="I23" i="38"/>
  <c r="A23" i="38" s="1"/>
  <c r="I24" i="38"/>
  <c r="A24" i="38" s="1"/>
  <c r="I7" i="38"/>
  <c r="A80" i="37"/>
  <c r="A81" i="37"/>
  <c r="A82" i="37"/>
  <c r="A83" i="37"/>
  <c r="A79" i="37"/>
  <c r="I8" i="37"/>
  <c r="I9" i="37"/>
  <c r="A9" i="37" s="1"/>
  <c r="I10" i="37"/>
  <c r="A10" i="37" s="1"/>
  <c r="I11" i="37"/>
  <c r="A11" i="37" s="1"/>
  <c r="I12" i="37"/>
  <c r="A12" i="37" s="1"/>
  <c r="I13" i="37"/>
  <c r="A13" i="37" s="1"/>
  <c r="I14" i="37"/>
  <c r="A14" i="37" s="1"/>
  <c r="I15" i="37"/>
  <c r="A15" i="37" s="1"/>
  <c r="I16" i="37"/>
  <c r="A16" i="37" s="1"/>
  <c r="I17" i="37"/>
  <c r="A17" i="37" s="1"/>
  <c r="I18" i="37"/>
  <c r="A18" i="37" s="1"/>
  <c r="I19" i="37"/>
  <c r="A19" i="37" s="1"/>
  <c r="I20" i="37"/>
  <c r="A20" i="37" s="1"/>
  <c r="I21" i="37"/>
  <c r="A21" i="37" s="1"/>
  <c r="I22" i="37"/>
  <c r="A22" i="37" s="1"/>
  <c r="I23" i="37"/>
  <c r="A23" i="37" s="1"/>
  <c r="I24" i="37"/>
  <c r="A24" i="37" s="1"/>
  <c r="I7" i="37"/>
  <c r="A80" i="36"/>
  <c r="A81" i="36"/>
  <c r="A82" i="36"/>
  <c r="A83" i="36"/>
  <c r="A79" i="36"/>
  <c r="I8" i="36"/>
  <c r="I9" i="36"/>
  <c r="A9" i="36" s="1"/>
  <c r="I10" i="36"/>
  <c r="A10" i="36" s="1"/>
  <c r="I11" i="36"/>
  <c r="A11" i="36" s="1"/>
  <c r="I12" i="36"/>
  <c r="A12" i="36" s="1"/>
  <c r="I13" i="36"/>
  <c r="A13" i="36" s="1"/>
  <c r="I14" i="36"/>
  <c r="A14" i="36" s="1"/>
  <c r="I15" i="36"/>
  <c r="A15" i="36" s="1"/>
  <c r="I16" i="36"/>
  <c r="A16" i="36" s="1"/>
  <c r="I17" i="36"/>
  <c r="A17" i="36" s="1"/>
  <c r="I18" i="36"/>
  <c r="A18" i="36" s="1"/>
  <c r="I19" i="36"/>
  <c r="A19" i="36" s="1"/>
  <c r="I20" i="36"/>
  <c r="A20" i="36" s="1"/>
  <c r="I21" i="36"/>
  <c r="A21" i="36" s="1"/>
  <c r="I22" i="36"/>
  <c r="A22" i="36" s="1"/>
  <c r="I23" i="36"/>
  <c r="A23" i="36" s="1"/>
  <c r="I24" i="36"/>
  <c r="A24" i="36" s="1"/>
  <c r="I7" i="36"/>
  <c r="A80" i="35"/>
  <c r="A81" i="35"/>
  <c r="A82" i="35"/>
  <c r="A83" i="35"/>
  <c r="A79" i="35"/>
  <c r="I8" i="35"/>
  <c r="I9" i="35"/>
  <c r="A9" i="35" s="1"/>
  <c r="I10" i="35"/>
  <c r="A10" i="35" s="1"/>
  <c r="I11" i="35"/>
  <c r="A11" i="35" s="1"/>
  <c r="I12" i="35"/>
  <c r="A12" i="35" s="1"/>
  <c r="I13" i="35"/>
  <c r="A13" i="35" s="1"/>
  <c r="I14" i="35"/>
  <c r="A14" i="35" s="1"/>
  <c r="I15" i="35"/>
  <c r="A15" i="35" s="1"/>
  <c r="I16" i="35"/>
  <c r="A16" i="35" s="1"/>
  <c r="I17" i="35"/>
  <c r="A17" i="35" s="1"/>
  <c r="I18" i="35"/>
  <c r="A18" i="35" s="1"/>
  <c r="I19" i="35"/>
  <c r="A19" i="35" s="1"/>
  <c r="I20" i="35"/>
  <c r="A20" i="35" s="1"/>
  <c r="I21" i="35"/>
  <c r="A21" i="35" s="1"/>
  <c r="I22" i="35"/>
  <c r="A22" i="35" s="1"/>
  <c r="I23" i="35"/>
  <c r="A23" i="35" s="1"/>
  <c r="I24" i="35"/>
  <c r="A24" i="35" s="1"/>
  <c r="I7" i="35"/>
  <c r="A80" i="34"/>
  <c r="A81" i="34"/>
  <c r="A82" i="34"/>
  <c r="A83" i="34"/>
  <c r="A79" i="34"/>
  <c r="I8" i="34"/>
  <c r="I9" i="34"/>
  <c r="A9" i="34" s="1"/>
  <c r="I10" i="34"/>
  <c r="A10" i="34" s="1"/>
  <c r="I11" i="34"/>
  <c r="A11" i="34" s="1"/>
  <c r="I12" i="34"/>
  <c r="A12" i="34" s="1"/>
  <c r="I13" i="34"/>
  <c r="A13" i="34" s="1"/>
  <c r="I14" i="34"/>
  <c r="A14" i="34" s="1"/>
  <c r="I15" i="34"/>
  <c r="A15" i="34" s="1"/>
  <c r="I16" i="34"/>
  <c r="A16" i="34" s="1"/>
  <c r="I17" i="34"/>
  <c r="A17" i="34" s="1"/>
  <c r="I18" i="34"/>
  <c r="A18" i="34" s="1"/>
  <c r="I19" i="34"/>
  <c r="A19" i="34" s="1"/>
  <c r="I20" i="34"/>
  <c r="A20" i="34" s="1"/>
  <c r="I21" i="34"/>
  <c r="A21" i="34" s="1"/>
  <c r="I22" i="34"/>
  <c r="A22" i="34" s="1"/>
  <c r="I23" i="34"/>
  <c r="A23" i="34" s="1"/>
  <c r="I24" i="34"/>
  <c r="A24" i="34" s="1"/>
  <c r="I7" i="34"/>
  <c r="I8" i="33"/>
  <c r="I9" i="33"/>
  <c r="A9" i="33" s="1"/>
  <c r="I10" i="33"/>
  <c r="A10" i="33" s="1"/>
  <c r="I11" i="33"/>
  <c r="A11" i="33" s="1"/>
  <c r="I12" i="33"/>
  <c r="A12" i="33" s="1"/>
  <c r="I13" i="33"/>
  <c r="A13" i="33" s="1"/>
  <c r="I14" i="33"/>
  <c r="A14" i="33" s="1"/>
  <c r="I15" i="33"/>
  <c r="A15" i="33" s="1"/>
  <c r="I16" i="33"/>
  <c r="A16" i="33" s="1"/>
  <c r="I17" i="33"/>
  <c r="A17" i="33" s="1"/>
  <c r="I18" i="33"/>
  <c r="A18" i="33" s="1"/>
  <c r="I19" i="33"/>
  <c r="A19" i="33" s="1"/>
  <c r="I20" i="33"/>
  <c r="A20" i="33" s="1"/>
  <c r="I21" i="33"/>
  <c r="A21" i="33" s="1"/>
  <c r="I22" i="33"/>
  <c r="A22" i="33" s="1"/>
  <c r="I23" i="33"/>
  <c r="A23" i="33" s="1"/>
  <c r="I24" i="33"/>
  <c r="A24" i="33" s="1"/>
  <c r="I7" i="33"/>
  <c r="A80" i="32"/>
  <c r="A81" i="32"/>
  <c r="A82" i="32"/>
  <c r="A83" i="32"/>
  <c r="A79" i="32"/>
  <c r="I8" i="32"/>
  <c r="I9" i="32"/>
  <c r="A9" i="32" s="1"/>
  <c r="I10" i="32"/>
  <c r="A10" i="32" s="1"/>
  <c r="I11" i="32"/>
  <c r="A11" i="32" s="1"/>
  <c r="I12" i="32"/>
  <c r="A12" i="32" s="1"/>
  <c r="I13" i="32"/>
  <c r="A13" i="32" s="1"/>
  <c r="I14" i="32"/>
  <c r="A14" i="32" s="1"/>
  <c r="I15" i="32"/>
  <c r="A15" i="32" s="1"/>
  <c r="I16" i="32"/>
  <c r="A16" i="32" s="1"/>
  <c r="I17" i="32"/>
  <c r="A17" i="32" s="1"/>
  <c r="I18" i="32"/>
  <c r="A18" i="32" s="1"/>
  <c r="I19" i="32"/>
  <c r="A19" i="32" s="1"/>
  <c r="I20" i="32"/>
  <c r="A20" i="32" s="1"/>
  <c r="I21" i="32"/>
  <c r="A21" i="32" s="1"/>
  <c r="I22" i="32"/>
  <c r="A22" i="32" s="1"/>
  <c r="I23" i="32"/>
  <c r="A23" i="32" s="1"/>
  <c r="I24" i="32"/>
  <c r="A24" i="32" s="1"/>
  <c r="I7" i="32"/>
  <c r="A80" i="31"/>
  <c r="A81" i="31"/>
  <c r="A82" i="31"/>
  <c r="A83" i="31"/>
  <c r="I8" i="31"/>
  <c r="I9" i="31"/>
  <c r="A9" i="31" s="1"/>
  <c r="I10" i="31"/>
  <c r="A10" i="31" s="1"/>
  <c r="I11" i="31"/>
  <c r="A11" i="31" s="1"/>
  <c r="I12" i="31"/>
  <c r="A12" i="31" s="1"/>
  <c r="I13" i="31"/>
  <c r="A13" i="31" s="1"/>
  <c r="I14" i="31"/>
  <c r="A14" i="31" s="1"/>
  <c r="I15" i="31"/>
  <c r="A15" i="31" s="1"/>
  <c r="I16" i="31"/>
  <c r="A16" i="31" s="1"/>
  <c r="I17" i="31"/>
  <c r="A17" i="31" s="1"/>
  <c r="I18" i="31"/>
  <c r="A18" i="31" s="1"/>
  <c r="I19" i="31"/>
  <c r="A19" i="31" s="1"/>
  <c r="I20" i="31"/>
  <c r="A20" i="31" s="1"/>
  <c r="I21" i="31"/>
  <c r="A21" i="31" s="1"/>
  <c r="I22" i="31"/>
  <c r="A22" i="31" s="1"/>
  <c r="I23" i="31"/>
  <c r="A23" i="31" s="1"/>
  <c r="I24" i="31"/>
  <c r="A24" i="31" s="1"/>
  <c r="I7" i="31"/>
  <c r="A80" i="30"/>
  <c r="A81" i="30"/>
  <c r="A82" i="30"/>
  <c r="A83" i="30"/>
  <c r="A79" i="30"/>
  <c r="I8" i="30"/>
  <c r="I9" i="30"/>
  <c r="A9" i="30" s="1"/>
  <c r="I10" i="30"/>
  <c r="A10" i="30" s="1"/>
  <c r="I11" i="30"/>
  <c r="A11" i="30" s="1"/>
  <c r="I12" i="30"/>
  <c r="A12" i="30" s="1"/>
  <c r="I13" i="30"/>
  <c r="A13" i="30" s="1"/>
  <c r="I14" i="30"/>
  <c r="A14" i="30" s="1"/>
  <c r="I15" i="30"/>
  <c r="A15" i="30" s="1"/>
  <c r="I16" i="30"/>
  <c r="A16" i="30" s="1"/>
  <c r="I17" i="30"/>
  <c r="A17" i="30" s="1"/>
  <c r="I18" i="30"/>
  <c r="A18" i="30" s="1"/>
  <c r="I19" i="30"/>
  <c r="A19" i="30" s="1"/>
  <c r="I20" i="30"/>
  <c r="A20" i="30" s="1"/>
  <c r="I21" i="30"/>
  <c r="A21" i="30" s="1"/>
  <c r="I22" i="30"/>
  <c r="A22" i="30" s="1"/>
  <c r="I23" i="30"/>
  <c r="A23" i="30" s="1"/>
  <c r="I24" i="30"/>
  <c r="A24" i="30" s="1"/>
  <c r="I7" i="30"/>
  <c r="A80" i="29"/>
  <c r="A81" i="29"/>
  <c r="A82" i="29"/>
  <c r="A83" i="29"/>
  <c r="I8" i="29"/>
  <c r="I9" i="29"/>
  <c r="A9" i="29" s="1"/>
  <c r="I10" i="29"/>
  <c r="A10" i="29" s="1"/>
  <c r="I11" i="29"/>
  <c r="A11" i="29" s="1"/>
  <c r="I12" i="29"/>
  <c r="A12" i="29" s="1"/>
  <c r="I13" i="29"/>
  <c r="A13" i="29" s="1"/>
  <c r="I14" i="29"/>
  <c r="A14" i="29" s="1"/>
  <c r="I15" i="29"/>
  <c r="A15" i="29" s="1"/>
  <c r="I16" i="29"/>
  <c r="A16" i="29" s="1"/>
  <c r="I17" i="29"/>
  <c r="A17" i="29" s="1"/>
  <c r="I18" i="29"/>
  <c r="A18" i="29" s="1"/>
  <c r="I19" i="29"/>
  <c r="A19" i="29" s="1"/>
  <c r="I20" i="29"/>
  <c r="A20" i="29" s="1"/>
  <c r="I21" i="29"/>
  <c r="A21" i="29" s="1"/>
  <c r="I22" i="29"/>
  <c r="A22" i="29" s="1"/>
  <c r="I23" i="29"/>
  <c r="A23" i="29" s="1"/>
  <c r="I24" i="29"/>
  <c r="A24" i="29" s="1"/>
  <c r="I7" i="29"/>
  <c r="A80" i="28"/>
  <c r="A81" i="28"/>
  <c r="A82" i="28"/>
  <c r="A83" i="28"/>
  <c r="I8" i="28"/>
  <c r="I9" i="28"/>
  <c r="A9" i="28" s="1"/>
  <c r="I10" i="28"/>
  <c r="A10" i="28" s="1"/>
  <c r="I11" i="28"/>
  <c r="A11" i="28" s="1"/>
  <c r="I12" i="28"/>
  <c r="A12" i="28" s="1"/>
  <c r="I13" i="28"/>
  <c r="A13" i="28" s="1"/>
  <c r="I14" i="28"/>
  <c r="A14" i="28" s="1"/>
  <c r="I15" i="28"/>
  <c r="A15" i="28" s="1"/>
  <c r="I16" i="28"/>
  <c r="A16" i="28" s="1"/>
  <c r="I17" i="28"/>
  <c r="A17" i="28" s="1"/>
  <c r="I18" i="28"/>
  <c r="A18" i="28" s="1"/>
  <c r="I19" i="28"/>
  <c r="A19" i="28" s="1"/>
  <c r="I20" i="28"/>
  <c r="A20" i="28" s="1"/>
  <c r="I21" i="28"/>
  <c r="A21" i="28" s="1"/>
  <c r="I22" i="28"/>
  <c r="A22" i="28" s="1"/>
  <c r="I23" i="28"/>
  <c r="A23" i="28" s="1"/>
  <c r="I24" i="28"/>
  <c r="A24" i="28" s="1"/>
  <c r="I7" i="28"/>
  <c r="A80" i="27"/>
  <c r="A81" i="27"/>
  <c r="A82" i="27"/>
  <c r="A83" i="27"/>
  <c r="I8" i="27"/>
  <c r="I9" i="27"/>
  <c r="A9" i="27" s="1"/>
  <c r="I10" i="27"/>
  <c r="A10" i="27" s="1"/>
  <c r="I11" i="27"/>
  <c r="A11" i="27" s="1"/>
  <c r="I12" i="27"/>
  <c r="A12" i="27" s="1"/>
  <c r="I13" i="27"/>
  <c r="A13" i="27" s="1"/>
  <c r="I14" i="27"/>
  <c r="A14" i="27" s="1"/>
  <c r="I15" i="27"/>
  <c r="A15" i="27" s="1"/>
  <c r="I16" i="27"/>
  <c r="A16" i="27" s="1"/>
  <c r="I17" i="27"/>
  <c r="A17" i="27" s="1"/>
  <c r="I18" i="27"/>
  <c r="A18" i="27" s="1"/>
  <c r="I19" i="27"/>
  <c r="A19" i="27" s="1"/>
  <c r="I20" i="27"/>
  <c r="A20" i="27" s="1"/>
  <c r="I21" i="27"/>
  <c r="A21" i="27" s="1"/>
  <c r="I22" i="27"/>
  <c r="A22" i="27" s="1"/>
  <c r="I23" i="27"/>
  <c r="A23" i="27" s="1"/>
  <c r="I24" i="27"/>
  <c r="A24" i="27" s="1"/>
  <c r="I7" i="27"/>
  <c r="A80" i="26"/>
  <c r="A81" i="26"/>
  <c r="A82" i="26"/>
  <c r="A83" i="26"/>
  <c r="I8" i="26"/>
  <c r="I9" i="26"/>
  <c r="A9" i="26" s="1"/>
  <c r="I10" i="26"/>
  <c r="A10" i="26" s="1"/>
  <c r="I11" i="26"/>
  <c r="A11" i="26" s="1"/>
  <c r="I12" i="26"/>
  <c r="A12" i="26" s="1"/>
  <c r="I13" i="26"/>
  <c r="A13" i="26" s="1"/>
  <c r="I14" i="26"/>
  <c r="A14" i="26" s="1"/>
  <c r="I15" i="26"/>
  <c r="A15" i="26" s="1"/>
  <c r="I16" i="26"/>
  <c r="A16" i="26" s="1"/>
  <c r="I17" i="26"/>
  <c r="A17" i="26" s="1"/>
  <c r="I18" i="26"/>
  <c r="A18" i="26" s="1"/>
  <c r="I19" i="26"/>
  <c r="A19" i="26" s="1"/>
  <c r="I20" i="26"/>
  <c r="A20" i="26" s="1"/>
  <c r="I21" i="26"/>
  <c r="A21" i="26" s="1"/>
  <c r="I22" i="26"/>
  <c r="A22" i="26" s="1"/>
  <c r="I23" i="26"/>
  <c r="A23" i="26" s="1"/>
  <c r="I24" i="26"/>
  <c r="A24" i="26" s="1"/>
  <c r="I7" i="26"/>
  <c r="A80" i="25"/>
  <c r="A81" i="25"/>
  <c r="A82" i="25"/>
  <c r="A83" i="25"/>
  <c r="I8" i="25"/>
  <c r="I9" i="25"/>
  <c r="A9" i="25" s="1"/>
  <c r="I10" i="25"/>
  <c r="A10" i="25" s="1"/>
  <c r="I11" i="25"/>
  <c r="A11" i="25" s="1"/>
  <c r="I12" i="25"/>
  <c r="A12" i="25" s="1"/>
  <c r="I13" i="25"/>
  <c r="A13" i="25" s="1"/>
  <c r="I14" i="25"/>
  <c r="A14" i="25" s="1"/>
  <c r="I15" i="25"/>
  <c r="A15" i="25" s="1"/>
  <c r="I16" i="25"/>
  <c r="A16" i="25" s="1"/>
  <c r="I17" i="25"/>
  <c r="A17" i="25" s="1"/>
  <c r="I18" i="25"/>
  <c r="A18" i="25" s="1"/>
  <c r="I19" i="25"/>
  <c r="A19" i="25" s="1"/>
  <c r="I20" i="25"/>
  <c r="A20" i="25" s="1"/>
  <c r="I21" i="25"/>
  <c r="A21" i="25" s="1"/>
  <c r="I22" i="25"/>
  <c r="A22" i="25" s="1"/>
  <c r="I23" i="25"/>
  <c r="A23" i="25" s="1"/>
  <c r="I24" i="25"/>
  <c r="A24" i="25" s="1"/>
  <c r="I7" i="25"/>
  <c r="A80" i="24"/>
  <c r="A81" i="24"/>
  <c r="A82" i="24"/>
  <c r="A83" i="24"/>
  <c r="A79" i="24"/>
  <c r="I8" i="24"/>
  <c r="I9" i="24"/>
  <c r="A9" i="24" s="1"/>
  <c r="I10" i="24"/>
  <c r="A10" i="24" s="1"/>
  <c r="I11" i="24"/>
  <c r="A11" i="24" s="1"/>
  <c r="I12" i="24"/>
  <c r="A12" i="24" s="1"/>
  <c r="I13" i="24"/>
  <c r="A13" i="24" s="1"/>
  <c r="I14" i="24"/>
  <c r="A14" i="24" s="1"/>
  <c r="I15" i="24"/>
  <c r="A15" i="24" s="1"/>
  <c r="I16" i="24"/>
  <c r="A16" i="24" s="1"/>
  <c r="I17" i="24"/>
  <c r="A17" i="24" s="1"/>
  <c r="I18" i="24"/>
  <c r="A18" i="24" s="1"/>
  <c r="I19" i="24"/>
  <c r="A19" i="24" s="1"/>
  <c r="I20" i="24"/>
  <c r="A20" i="24" s="1"/>
  <c r="I21" i="24"/>
  <c r="A21" i="24" s="1"/>
  <c r="I22" i="24"/>
  <c r="A22" i="24" s="1"/>
  <c r="I23" i="24"/>
  <c r="A23" i="24" s="1"/>
  <c r="I24" i="24"/>
  <c r="A24" i="24" s="1"/>
  <c r="I7" i="24"/>
  <c r="I8" i="1"/>
  <c r="I28" i="1" s="1"/>
  <c r="I9" i="1"/>
  <c r="I29" i="1" s="1"/>
  <c r="I10" i="1"/>
  <c r="I30" i="1" s="1"/>
  <c r="I11" i="1"/>
  <c r="I31" i="1" s="1"/>
  <c r="I12" i="1"/>
  <c r="I32" i="1" s="1"/>
  <c r="I13" i="1"/>
  <c r="I33" i="1" s="1"/>
  <c r="I15" i="1"/>
  <c r="I35" i="1" s="1"/>
  <c r="I16" i="1"/>
  <c r="I36" i="1" s="1"/>
  <c r="I17" i="1"/>
  <c r="I37" i="1" s="1"/>
  <c r="I18" i="1"/>
  <c r="I38" i="1" s="1"/>
  <c r="I19" i="1"/>
  <c r="I39" i="1" s="1"/>
  <c r="I20" i="1"/>
  <c r="I40" i="1" s="1"/>
  <c r="I21" i="1"/>
  <c r="I41" i="1" s="1"/>
  <c r="I22" i="1"/>
  <c r="I42" i="1" s="1"/>
  <c r="I23" i="1"/>
  <c r="I43" i="1" s="1"/>
  <c r="I24" i="1"/>
  <c r="I44" i="1" s="1"/>
  <c r="I7" i="1"/>
  <c r="I27" i="1" s="1"/>
  <c r="I45" i="1" l="1"/>
  <c r="A8" i="26"/>
  <c r="I25" i="26"/>
  <c r="A8" i="28"/>
  <c r="I25" i="28"/>
  <c r="A8" i="30"/>
  <c r="I25" i="30"/>
  <c r="A8" i="33"/>
  <c r="I25" i="33"/>
  <c r="A8" i="36"/>
  <c r="I25" i="36"/>
  <c r="A8" i="40"/>
  <c r="I25" i="40"/>
  <c r="A8" i="32"/>
  <c r="I25" i="32"/>
  <c r="A8" i="35"/>
  <c r="I25" i="35"/>
  <c r="A8" i="39"/>
  <c r="I25" i="39"/>
  <c r="A8" i="25"/>
  <c r="I25" i="25"/>
  <c r="A8" i="27"/>
  <c r="I25" i="27"/>
  <c r="A8" i="29"/>
  <c r="I25" i="29"/>
  <c r="A8" i="34"/>
  <c r="I25" i="34"/>
  <c r="A8" i="38"/>
  <c r="I25" i="38"/>
  <c r="A8" i="24"/>
  <c r="I25" i="24"/>
  <c r="A8" i="31"/>
  <c r="I25" i="31"/>
  <c r="A8" i="37"/>
  <c r="I25" i="37"/>
  <c r="I25" i="1"/>
  <c r="A7" i="28"/>
  <c r="I27" i="28"/>
  <c r="I45" i="28" s="1"/>
  <c r="A7" i="32"/>
  <c r="I27" i="32"/>
  <c r="I45" i="32" s="1"/>
  <c r="A7" i="35"/>
  <c r="I27" i="35"/>
  <c r="I45" i="35" s="1"/>
  <c r="A7" i="39"/>
  <c r="I27" i="39"/>
  <c r="I45" i="39" s="1"/>
  <c r="A7" i="27"/>
  <c r="I27" i="27"/>
  <c r="I45" i="27" s="1"/>
  <c r="A7" i="31"/>
  <c r="I27" i="31"/>
  <c r="I45" i="31" s="1"/>
  <c r="A7" i="34"/>
  <c r="I27" i="34"/>
  <c r="I45" i="34" s="1"/>
  <c r="A7" i="38"/>
  <c r="I27" i="38"/>
  <c r="I45" i="38" s="1"/>
  <c r="A7" i="24"/>
  <c r="I27" i="24"/>
  <c r="I45" i="24" s="1"/>
  <c r="A7" i="26"/>
  <c r="I27" i="26"/>
  <c r="I45" i="26" s="1"/>
  <c r="A7" i="30"/>
  <c r="I27" i="30"/>
  <c r="I45" i="30" s="1"/>
  <c r="A7" i="37"/>
  <c r="I27" i="37"/>
  <c r="I45" i="37" s="1"/>
  <c r="A7" i="25"/>
  <c r="I27" i="25"/>
  <c r="I45" i="25" s="1"/>
  <c r="A7" i="29"/>
  <c r="I27" i="29"/>
  <c r="I45" i="29" s="1"/>
  <c r="A7" i="33"/>
  <c r="I27" i="33"/>
  <c r="I45" i="33" s="1"/>
  <c r="A7" i="36"/>
  <c r="I27" i="36"/>
  <c r="I45" i="36" s="1"/>
  <c r="A7" i="40"/>
  <c r="I27" i="40"/>
  <c r="I45" i="40" s="1"/>
  <c r="I84" i="25"/>
  <c r="A79" i="25"/>
  <c r="I84" i="26"/>
  <c r="A79" i="26"/>
  <c r="I84" i="27"/>
  <c r="A79" i="27"/>
  <c r="I84" i="28"/>
  <c r="A79" i="28"/>
  <c r="I84" i="29"/>
  <c r="A79" i="29"/>
  <c r="I84" i="31"/>
  <c r="A79" i="31"/>
  <c r="I84" i="40"/>
  <c r="I84" i="39"/>
  <c r="I84" i="38"/>
  <c r="I84" i="37"/>
  <c r="I84" i="36"/>
  <c r="I84" i="35"/>
  <c r="I84" i="34"/>
  <c r="I84" i="32"/>
  <c r="I84" i="30"/>
  <c r="I84" i="24"/>
  <c r="I84" i="1"/>
  <c r="A209" i="1"/>
  <c r="A210" i="1" s="1"/>
  <c r="A211" i="1" s="1"/>
  <c r="A212" i="1" s="1"/>
  <c r="A205" i="1"/>
  <c r="A206" i="1" s="1"/>
  <c r="A207" i="1" s="1"/>
  <c r="A208" i="1" s="1"/>
  <c r="A201" i="1"/>
  <c r="A202" i="1" s="1"/>
  <c r="A203" i="1" s="1"/>
  <c r="A204" i="1" s="1"/>
  <c r="A197" i="1"/>
  <c r="A198" i="1" s="1"/>
  <c r="A199" i="1" s="1"/>
  <c r="A200" i="1" s="1"/>
  <c r="A193" i="1"/>
  <c r="A192" i="1" s="1"/>
  <c r="A155" i="1"/>
  <c r="A156" i="1" s="1"/>
  <c r="A157" i="1" s="1"/>
  <c r="A158" i="1" s="1"/>
  <c r="A151" i="1"/>
  <c r="A152" i="1" s="1"/>
  <c r="A153" i="1" s="1"/>
  <c r="A154" i="1" s="1"/>
  <c r="A147" i="1"/>
  <c r="A148" i="1" s="1"/>
  <c r="A149" i="1" s="1"/>
  <c r="A150" i="1" s="1"/>
  <c r="A143" i="1"/>
  <c r="A144" i="1" s="1"/>
  <c r="A145" i="1" s="1"/>
  <c r="A146" i="1" s="1"/>
  <c r="A139" i="1"/>
  <c r="A140" i="1" s="1"/>
  <c r="A141" i="1" s="1"/>
  <c r="A142" i="1" s="1"/>
  <c r="A135" i="1"/>
  <c r="A136" i="1" s="1"/>
  <c r="A137" i="1" s="1"/>
  <c r="A138" i="1" s="1"/>
  <c r="A131" i="1"/>
  <c r="A132" i="1" s="1"/>
  <c r="A133" i="1" s="1"/>
  <c r="A134" i="1" s="1"/>
  <c r="A127" i="1"/>
  <c r="A128" i="1" s="1"/>
  <c r="A129" i="1" s="1"/>
  <c r="A130" i="1" s="1"/>
  <c r="A123" i="1"/>
  <c r="A124" i="1" s="1"/>
  <c r="A125" i="1" s="1"/>
  <c r="A126" i="1" s="1"/>
  <c r="A119" i="1"/>
  <c r="A118" i="1" s="1"/>
  <c r="A78" i="30" l="1"/>
  <c r="A84" i="30"/>
  <c r="A84" i="32"/>
  <c r="A78" i="32"/>
  <c r="A78" i="35"/>
  <c r="A84" i="35"/>
  <c r="A84" i="37"/>
  <c r="A78" i="37"/>
  <c r="A78" i="39"/>
  <c r="A84" i="39"/>
  <c r="A78" i="29"/>
  <c r="A84" i="29"/>
  <c r="A78" i="27"/>
  <c r="A84" i="27"/>
  <c r="A78" i="25"/>
  <c r="A84" i="25"/>
  <c r="A84" i="34"/>
  <c r="A78" i="34"/>
  <c r="A78" i="36"/>
  <c r="A84" i="36"/>
  <c r="A84" i="38"/>
  <c r="A78" i="38"/>
  <c r="A78" i="40"/>
  <c r="A84" i="40"/>
  <c r="A78" i="31"/>
  <c r="A84" i="31"/>
  <c r="A78" i="28"/>
  <c r="A84" i="28"/>
  <c r="A78" i="26"/>
  <c r="A84" i="26"/>
  <c r="A84" i="24"/>
  <c r="A78" i="24"/>
  <c r="A78" i="1"/>
  <c r="A84" i="1"/>
  <c r="A120" i="1"/>
  <c r="A121" i="1" s="1"/>
  <c r="A122" i="1" s="1"/>
  <c r="A194" i="1"/>
  <c r="A195" i="1" s="1"/>
  <c r="A196" i="1" s="1"/>
  <c r="A102" i="1" l="1"/>
  <c r="A101" i="1"/>
  <c r="A100" i="1"/>
  <c r="A99" i="1"/>
  <c r="A98" i="1"/>
  <c r="A97" i="1"/>
  <c r="A96" i="1"/>
  <c r="A95" i="1"/>
  <c r="A94" i="1"/>
  <c r="A83" i="1"/>
  <c r="A82" i="1"/>
  <c r="A81" i="1"/>
  <c r="A80" i="1"/>
  <c r="A93" i="1" l="1"/>
  <c r="A79" i="1"/>
  <c r="C41" i="2"/>
  <c r="C42" i="2"/>
  <c r="C3" i="40"/>
  <c r="C3" i="39"/>
  <c r="C3" i="38"/>
  <c r="C3" i="37"/>
  <c r="C3" i="36"/>
  <c r="C3" i="35"/>
  <c r="C3" i="34"/>
  <c r="C3" i="33"/>
  <c r="C3" i="32"/>
  <c r="C3" i="31"/>
  <c r="C3" i="30"/>
  <c r="C3" i="29"/>
  <c r="C3" i="28"/>
  <c r="C3" i="27"/>
  <c r="C3" i="26"/>
  <c r="C3" i="25"/>
  <c r="C3" i="24"/>
  <c r="C3" i="1"/>
  <c r="A90" i="40" l="1"/>
  <c r="I57" i="40"/>
  <c r="A57" i="40" s="1"/>
  <c r="I56" i="40"/>
  <c r="A56" i="40" s="1"/>
  <c r="I55" i="40"/>
  <c r="A55" i="40" s="1"/>
  <c r="I54" i="40"/>
  <c r="A54" i="40" s="1"/>
  <c r="I53" i="40"/>
  <c r="A53" i="40" s="1"/>
  <c r="I52" i="40"/>
  <c r="A52" i="40" s="1"/>
  <c r="I51" i="40"/>
  <c r="A51" i="40" s="1"/>
  <c r="I50" i="40"/>
  <c r="A50" i="40" s="1"/>
  <c r="I49" i="40"/>
  <c r="A49" i="40" s="1"/>
  <c r="I48" i="40"/>
  <c r="I58" i="40" s="1"/>
  <c r="A58" i="40" s="1"/>
  <c r="A47" i="40" s="1"/>
  <c r="A25" i="40"/>
  <c r="A6" i="40" s="1"/>
  <c r="C2" i="40"/>
  <c r="A89" i="39"/>
  <c r="A87" i="39"/>
  <c r="I57" i="39"/>
  <c r="A57" i="39" s="1"/>
  <c r="I56" i="39"/>
  <c r="A56" i="39" s="1"/>
  <c r="I55" i="39"/>
  <c r="A55" i="39" s="1"/>
  <c r="I54" i="39"/>
  <c r="A54" i="39" s="1"/>
  <c r="I53" i="39"/>
  <c r="A53" i="39" s="1"/>
  <c r="I52" i="39"/>
  <c r="A52" i="39" s="1"/>
  <c r="I51" i="39"/>
  <c r="A51" i="39" s="1"/>
  <c r="I50" i="39"/>
  <c r="A50" i="39" s="1"/>
  <c r="I49" i="39"/>
  <c r="A49" i="39" s="1"/>
  <c r="I48" i="39"/>
  <c r="I58" i="39" s="1"/>
  <c r="A58" i="39" s="1"/>
  <c r="A47" i="39" s="1"/>
  <c r="A44" i="39"/>
  <c r="A40" i="39"/>
  <c r="A36" i="39"/>
  <c r="A32" i="39"/>
  <c r="A28" i="39"/>
  <c r="A25" i="39"/>
  <c r="A6" i="39" s="1"/>
  <c r="C2" i="39"/>
  <c r="A90" i="38"/>
  <c r="A88" i="38"/>
  <c r="I57" i="38"/>
  <c r="A57" i="38" s="1"/>
  <c r="I56" i="38"/>
  <c r="A56" i="38" s="1"/>
  <c r="I55" i="38"/>
  <c r="A55" i="38" s="1"/>
  <c r="I54" i="38"/>
  <c r="A54" i="38" s="1"/>
  <c r="I53" i="38"/>
  <c r="A53" i="38" s="1"/>
  <c r="I52" i="38"/>
  <c r="A52" i="38" s="1"/>
  <c r="I51" i="38"/>
  <c r="A51" i="38" s="1"/>
  <c r="I50" i="38"/>
  <c r="A50" i="38" s="1"/>
  <c r="I49" i="38"/>
  <c r="A49" i="38" s="1"/>
  <c r="I48" i="38"/>
  <c r="I58" i="38" s="1"/>
  <c r="A58" i="38" s="1"/>
  <c r="A47" i="38" s="1"/>
  <c r="A41" i="38"/>
  <c r="A37" i="38"/>
  <c r="A33" i="38"/>
  <c r="A29" i="38"/>
  <c r="C2" i="38"/>
  <c r="A90" i="37"/>
  <c r="A88" i="37"/>
  <c r="I57" i="37"/>
  <c r="A57" i="37" s="1"/>
  <c r="I56" i="37"/>
  <c r="A56" i="37" s="1"/>
  <c r="I55" i="37"/>
  <c r="A55" i="37" s="1"/>
  <c r="I54" i="37"/>
  <c r="A54" i="37" s="1"/>
  <c r="I53" i="37"/>
  <c r="A53" i="37" s="1"/>
  <c r="I52" i="37"/>
  <c r="A52" i="37" s="1"/>
  <c r="I51" i="37"/>
  <c r="A51" i="37" s="1"/>
  <c r="I50" i="37"/>
  <c r="A50" i="37" s="1"/>
  <c r="I49" i="37"/>
  <c r="A49" i="37" s="1"/>
  <c r="I48" i="37"/>
  <c r="I58" i="37" s="1"/>
  <c r="A58" i="37" s="1"/>
  <c r="A47" i="37" s="1"/>
  <c r="A25" i="37"/>
  <c r="A6" i="37" s="1"/>
  <c r="C2" i="37"/>
  <c r="A89" i="36"/>
  <c r="A87" i="36"/>
  <c r="I57" i="36"/>
  <c r="A57" i="36" s="1"/>
  <c r="I56" i="36"/>
  <c r="A56" i="36" s="1"/>
  <c r="I55" i="36"/>
  <c r="A55" i="36" s="1"/>
  <c r="I54" i="36"/>
  <c r="A54" i="36" s="1"/>
  <c r="I53" i="36"/>
  <c r="A53" i="36" s="1"/>
  <c r="I52" i="36"/>
  <c r="A52" i="36" s="1"/>
  <c r="I51" i="36"/>
  <c r="A51" i="36" s="1"/>
  <c r="I50" i="36"/>
  <c r="A50" i="36" s="1"/>
  <c r="I49" i="36"/>
  <c r="A49" i="36" s="1"/>
  <c r="I48" i="36"/>
  <c r="A40" i="36"/>
  <c r="A36" i="36"/>
  <c r="A32" i="36"/>
  <c r="A28" i="36"/>
  <c r="A25" i="36"/>
  <c r="A6" i="36" s="1"/>
  <c r="C2" i="36"/>
  <c r="A90" i="35"/>
  <c r="A88" i="35"/>
  <c r="I57" i="35"/>
  <c r="A57" i="35" s="1"/>
  <c r="I56" i="35"/>
  <c r="A56" i="35" s="1"/>
  <c r="I55" i="35"/>
  <c r="A55" i="35" s="1"/>
  <c r="I54" i="35"/>
  <c r="A54" i="35" s="1"/>
  <c r="I53" i="35"/>
  <c r="A53" i="35" s="1"/>
  <c r="I52" i="35"/>
  <c r="A52" i="35" s="1"/>
  <c r="I51" i="35"/>
  <c r="I50" i="35"/>
  <c r="A50" i="35" s="1"/>
  <c r="I49" i="35"/>
  <c r="A49" i="35" s="1"/>
  <c r="I48" i="35"/>
  <c r="A25" i="35"/>
  <c r="A6" i="35" s="1"/>
  <c r="C2" i="35"/>
  <c r="A89" i="34"/>
  <c r="A87" i="34"/>
  <c r="I57" i="34"/>
  <c r="A57" i="34" s="1"/>
  <c r="I56" i="34"/>
  <c r="A56" i="34" s="1"/>
  <c r="I55" i="34"/>
  <c r="A55" i="34" s="1"/>
  <c r="I54" i="34"/>
  <c r="A54" i="34" s="1"/>
  <c r="I53" i="34"/>
  <c r="A53" i="34" s="1"/>
  <c r="I52" i="34"/>
  <c r="A52" i="34" s="1"/>
  <c r="I51" i="34"/>
  <c r="A51" i="34" s="1"/>
  <c r="I50" i="34"/>
  <c r="A50" i="34" s="1"/>
  <c r="I49" i="34"/>
  <c r="A49" i="34" s="1"/>
  <c r="I48" i="34"/>
  <c r="I58" i="34" s="1"/>
  <c r="A58" i="34" s="1"/>
  <c r="A47" i="34" s="1"/>
  <c r="A25" i="34"/>
  <c r="A6" i="34" s="1"/>
  <c r="C2" i="34"/>
  <c r="A90" i="33"/>
  <c r="A88" i="33"/>
  <c r="I57" i="33"/>
  <c r="A57" i="33" s="1"/>
  <c r="I56" i="33"/>
  <c r="A56" i="33" s="1"/>
  <c r="I55" i="33"/>
  <c r="A55" i="33" s="1"/>
  <c r="I54" i="33"/>
  <c r="A54" i="33" s="1"/>
  <c r="I53" i="33"/>
  <c r="A53" i="33" s="1"/>
  <c r="I52" i="33"/>
  <c r="A52" i="33" s="1"/>
  <c r="I51" i="33"/>
  <c r="A51" i="33" s="1"/>
  <c r="I50" i="33"/>
  <c r="A50" i="33" s="1"/>
  <c r="I49" i="33"/>
  <c r="A49" i="33" s="1"/>
  <c r="I48" i="33"/>
  <c r="I58" i="33" s="1"/>
  <c r="A58" i="33" s="1"/>
  <c r="A47" i="33" s="1"/>
  <c r="A25" i="33"/>
  <c r="A6" i="33" s="1"/>
  <c r="C2" i="33"/>
  <c r="A89" i="32"/>
  <c r="A87" i="32"/>
  <c r="I57" i="32"/>
  <c r="A57" i="32" s="1"/>
  <c r="I56" i="32"/>
  <c r="A56" i="32" s="1"/>
  <c r="I55" i="32"/>
  <c r="A55" i="32" s="1"/>
  <c r="I54" i="32"/>
  <c r="A54" i="32" s="1"/>
  <c r="I53" i="32"/>
  <c r="A53" i="32" s="1"/>
  <c r="I52" i="32"/>
  <c r="A52" i="32" s="1"/>
  <c r="I51" i="32"/>
  <c r="A51" i="32" s="1"/>
  <c r="I50" i="32"/>
  <c r="A50" i="32" s="1"/>
  <c r="I49" i="32"/>
  <c r="A49" i="32" s="1"/>
  <c r="I48" i="32"/>
  <c r="I58" i="32" s="1"/>
  <c r="A58" i="32" s="1"/>
  <c r="A47" i="32" s="1"/>
  <c r="A25" i="32"/>
  <c r="A6" i="32" s="1"/>
  <c r="C2" i="32"/>
  <c r="A90" i="31"/>
  <c r="A88" i="31"/>
  <c r="I57" i="31"/>
  <c r="A57" i="31" s="1"/>
  <c r="I56" i="31"/>
  <c r="A56" i="31" s="1"/>
  <c r="I55" i="31"/>
  <c r="A55" i="31" s="1"/>
  <c r="I54" i="31"/>
  <c r="A54" i="31" s="1"/>
  <c r="I53" i="31"/>
  <c r="A53" i="31" s="1"/>
  <c r="I52" i="31"/>
  <c r="A52" i="31" s="1"/>
  <c r="I51" i="31"/>
  <c r="A51" i="31" s="1"/>
  <c r="I50" i="31"/>
  <c r="A50" i="31" s="1"/>
  <c r="I49" i="31"/>
  <c r="A49" i="31" s="1"/>
  <c r="I48" i="31"/>
  <c r="I58" i="31" s="1"/>
  <c r="A58" i="31" s="1"/>
  <c r="A47" i="31" s="1"/>
  <c r="A35" i="31"/>
  <c r="A31" i="31"/>
  <c r="A27" i="31"/>
  <c r="A25" i="31"/>
  <c r="A6" i="31" s="1"/>
  <c r="C2" i="31"/>
  <c r="A89" i="30"/>
  <c r="A87" i="30"/>
  <c r="I57" i="30"/>
  <c r="A57" i="30" s="1"/>
  <c r="I56" i="30"/>
  <c r="A56" i="30" s="1"/>
  <c r="I55" i="30"/>
  <c r="A55" i="30" s="1"/>
  <c r="I54" i="30"/>
  <c r="A54" i="30" s="1"/>
  <c r="I53" i="30"/>
  <c r="A53" i="30" s="1"/>
  <c r="I52" i="30"/>
  <c r="A52" i="30" s="1"/>
  <c r="I51" i="30"/>
  <c r="A51" i="30" s="1"/>
  <c r="I50" i="30"/>
  <c r="A50" i="30" s="1"/>
  <c r="I49" i="30"/>
  <c r="A49" i="30" s="1"/>
  <c r="I48" i="30"/>
  <c r="C2" i="30"/>
  <c r="A89" i="29"/>
  <c r="A87" i="29"/>
  <c r="I57" i="29"/>
  <c r="A57" i="29" s="1"/>
  <c r="I56" i="29"/>
  <c r="A56" i="29" s="1"/>
  <c r="I55" i="29"/>
  <c r="A55" i="29" s="1"/>
  <c r="I54" i="29"/>
  <c r="A54" i="29" s="1"/>
  <c r="I53" i="29"/>
  <c r="A53" i="29" s="1"/>
  <c r="I52" i="29"/>
  <c r="A52" i="29" s="1"/>
  <c r="I51" i="29"/>
  <c r="A51" i="29" s="1"/>
  <c r="I50" i="29"/>
  <c r="A50" i="29" s="1"/>
  <c r="I49" i="29"/>
  <c r="A49" i="29" s="1"/>
  <c r="I48" i="29"/>
  <c r="A44" i="29"/>
  <c r="A40" i="29"/>
  <c r="A36" i="29"/>
  <c r="A32" i="29"/>
  <c r="A28" i="29"/>
  <c r="C2" i="29"/>
  <c r="A89" i="28"/>
  <c r="A87" i="28"/>
  <c r="I57" i="28"/>
  <c r="A57" i="28" s="1"/>
  <c r="I56" i="28"/>
  <c r="A56" i="28" s="1"/>
  <c r="I55" i="28"/>
  <c r="A55" i="28" s="1"/>
  <c r="I54" i="28"/>
  <c r="A54" i="28" s="1"/>
  <c r="I53" i="28"/>
  <c r="A53" i="28" s="1"/>
  <c r="I52" i="28"/>
  <c r="A52" i="28" s="1"/>
  <c r="I51" i="28"/>
  <c r="A51" i="28" s="1"/>
  <c r="I50" i="28"/>
  <c r="A50" i="28" s="1"/>
  <c r="I49" i="28"/>
  <c r="A49" i="28" s="1"/>
  <c r="I48" i="28"/>
  <c r="I58" i="28" s="1"/>
  <c r="A58" i="28" s="1"/>
  <c r="A47" i="28" s="1"/>
  <c r="A25" i="28"/>
  <c r="A6" i="28" s="1"/>
  <c r="C2" i="28"/>
  <c r="A90" i="27"/>
  <c r="A88" i="27"/>
  <c r="I57" i="27"/>
  <c r="A57" i="27" s="1"/>
  <c r="I56" i="27"/>
  <c r="A56" i="27" s="1"/>
  <c r="I55" i="27"/>
  <c r="A55" i="27" s="1"/>
  <c r="I54" i="27"/>
  <c r="A54" i="27" s="1"/>
  <c r="I53" i="27"/>
  <c r="A53" i="27" s="1"/>
  <c r="I52" i="27"/>
  <c r="A52" i="27" s="1"/>
  <c r="I51" i="27"/>
  <c r="A51" i="27" s="1"/>
  <c r="I50" i="27"/>
  <c r="A50" i="27" s="1"/>
  <c r="I49" i="27"/>
  <c r="A49" i="27" s="1"/>
  <c r="I48" i="27"/>
  <c r="A25" i="27"/>
  <c r="A6" i="27" s="1"/>
  <c r="C2" i="27"/>
  <c r="A89" i="26"/>
  <c r="A87" i="26"/>
  <c r="I57" i="26"/>
  <c r="A57" i="26" s="1"/>
  <c r="I56" i="26"/>
  <c r="A56" i="26" s="1"/>
  <c r="I55" i="26"/>
  <c r="A55" i="26" s="1"/>
  <c r="I54" i="26"/>
  <c r="A54" i="26" s="1"/>
  <c r="I53" i="26"/>
  <c r="A53" i="26" s="1"/>
  <c r="I52" i="26"/>
  <c r="A52" i="26" s="1"/>
  <c r="I51" i="26"/>
  <c r="A51" i="26" s="1"/>
  <c r="I50" i="26"/>
  <c r="A50" i="26" s="1"/>
  <c r="I49" i="26"/>
  <c r="A49" i="26" s="1"/>
  <c r="I48" i="26"/>
  <c r="I58" i="26" s="1"/>
  <c r="A58" i="26" s="1"/>
  <c r="A47" i="26" s="1"/>
  <c r="A25" i="26"/>
  <c r="A6" i="26" s="1"/>
  <c r="C2" i="26"/>
  <c r="A90" i="25"/>
  <c r="A88" i="25"/>
  <c r="I57" i="25"/>
  <c r="A57" i="25" s="1"/>
  <c r="I56" i="25"/>
  <c r="A56" i="25" s="1"/>
  <c r="I55" i="25"/>
  <c r="A55" i="25" s="1"/>
  <c r="I54" i="25"/>
  <c r="A54" i="25" s="1"/>
  <c r="I53" i="25"/>
  <c r="A53" i="25" s="1"/>
  <c r="I52" i="25"/>
  <c r="A52" i="25" s="1"/>
  <c r="I51" i="25"/>
  <c r="A51" i="25" s="1"/>
  <c r="I50" i="25"/>
  <c r="A50" i="25" s="1"/>
  <c r="I49" i="25"/>
  <c r="A49" i="25" s="1"/>
  <c r="I48" i="25"/>
  <c r="A25" i="25"/>
  <c r="A6" i="25" s="1"/>
  <c r="C2" i="25"/>
  <c r="A89" i="24"/>
  <c r="A87" i="24"/>
  <c r="I57" i="24"/>
  <c r="A57" i="24" s="1"/>
  <c r="I56" i="24"/>
  <c r="A56" i="24" s="1"/>
  <c r="I55" i="24"/>
  <c r="A55" i="24" s="1"/>
  <c r="I54" i="24"/>
  <c r="A54" i="24" s="1"/>
  <c r="I53" i="24"/>
  <c r="A53" i="24" s="1"/>
  <c r="I52" i="24"/>
  <c r="A52" i="24" s="1"/>
  <c r="I51" i="24"/>
  <c r="A51" i="24" s="1"/>
  <c r="I50" i="24"/>
  <c r="A50" i="24" s="1"/>
  <c r="I49" i="24"/>
  <c r="A49" i="24" s="1"/>
  <c r="I48" i="24"/>
  <c r="I58" i="24" s="1"/>
  <c r="A58" i="24" s="1"/>
  <c r="A47" i="24" s="1"/>
  <c r="A25" i="24"/>
  <c r="A6" i="24" s="1"/>
  <c r="C2" i="24"/>
  <c r="I58" i="25" l="1"/>
  <c r="A58" i="25" s="1"/>
  <c r="A47" i="25" s="1"/>
  <c r="I58" i="27"/>
  <c r="A58" i="27" s="1"/>
  <c r="A47" i="27" s="1"/>
  <c r="I58" i="29"/>
  <c r="A58" i="29" s="1"/>
  <c r="A47" i="29" s="1"/>
  <c r="I58" i="36"/>
  <c r="A58" i="36" s="1"/>
  <c r="A47" i="36" s="1"/>
  <c r="I58" i="30"/>
  <c r="A58" i="30" s="1"/>
  <c r="A47" i="30" s="1"/>
  <c r="A51" i="35"/>
  <c r="I58" i="35"/>
  <c r="A58" i="35" s="1"/>
  <c r="A47" i="35" s="1"/>
  <c r="A48" i="27"/>
  <c r="A48" i="24"/>
  <c r="A48" i="28"/>
  <c r="A48" i="34"/>
  <c r="A48" i="25"/>
  <c r="A48" i="29"/>
  <c r="A48" i="30"/>
  <c r="A48" i="31"/>
  <c r="A48" i="35"/>
  <c r="A48" i="39"/>
  <c r="A48" i="26"/>
  <c r="A48" i="32"/>
  <c r="A48" i="36"/>
  <c r="A48" i="40"/>
  <c r="A48" i="33"/>
  <c r="A48" i="37"/>
  <c r="A48" i="38"/>
  <c r="A86" i="25"/>
  <c r="A86" i="31"/>
  <c r="A86" i="35"/>
  <c r="A86" i="38"/>
  <c r="A88" i="40"/>
  <c r="A90" i="24"/>
  <c r="A87" i="25"/>
  <c r="A88" i="26"/>
  <c r="A89" i="27"/>
  <c r="A27" i="28"/>
  <c r="A31" i="28"/>
  <c r="A35" i="28"/>
  <c r="A39" i="28"/>
  <c r="A43" i="28"/>
  <c r="A90" i="28"/>
  <c r="A88" i="29"/>
  <c r="A90" i="30"/>
  <c r="A87" i="31"/>
  <c r="A88" i="32"/>
  <c r="A89" i="33"/>
  <c r="A90" i="34"/>
  <c r="A87" i="35"/>
  <c r="A88" i="36"/>
  <c r="A89" i="37"/>
  <c r="A87" i="38"/>
  <c r="A88" i="39"/>
  <c r="A89" i="40"/>
  <c r="A86" i="27"/>
  <c r="A86" i="33"/>
  <c r="A86" i="37"/>
  <c r="A86" i="40"/>
  <c r="A29" i="24"/>
  <c r="A33" i="24"/>
  <c r="A37" i="24"/>
  <c r="A41" i="24"/>
  <c r="A88" i="24"/>
  <c r="A89" i="25"/>
  <c r="A90" i="26"/>
  <c r="A87" i="27"/>
  <c r="A88" i="28"/>
  <c r="A90" i="29"/>
  <c r="A88" i="30"/>
  <c r="A89" i="31"/>
  <c r="A90" i="32"/>
  <c r="A87" i="33"/>
  <c r="A88" i="34"/>
  <c r="A89" i="35"/>
  <c r="A90" i="36"/>
  <c r="A28" i="37"/>
  <c r="A32" i="37"/>
  <c r="A36" i="37"/>
  <c r="A40" i="37"/>
  <c r="A44" i="37"/>
  <c r="A87" i="37"/>
  <c r="A89" i="38"/>
  <c r="A90" i="39"/>
  <c r="A87" i="40"/>
  <c r="A30" i="39"/>
  <c r="A34" i="39"/>
  <c r="A38" i="39"/>
  <c r="A42" i="39"/>
  <c r="A27" i="38"/>
  <c r="A31" i="38"/>
  <c r="A35" i="38"/>
  <c r="A39" i="38"/>
  <c r="A43" i="38"/>
  <c r="A30" i="37"/>
  <c r="A34" i="37"/>
  <c r="A38" i="37"/>
  <c r="A42" i="37"/>
  <c r="A44" i="36"/>
  <c r="A30" i="36"/>
  <c r="A34" i="36"/>
  <c r="A38" i="36"/>
  <c r="A42" i="36"/>
  <c r="A27" i="35"/>
  <c r="A31" i="35"/>
  <c r="A35" i="35"/>
  <c r="A39" i="35"/>
  <c r="A43" i="35"/>
  <c r="A29" i="35"/>
  <c r="A33" i="35"/>
  <c r="A37" i="35"/>
  <c r="A41" i="35"/>
  <c r="A29" i="33"/>
  <c r="A33" i="33"/>
  <c r="A37" i="33"/>
  <c r="A41" i="33"/>
  <c r="A27" i="33"/>
  <c r="A31" i="33"/>
  <c r="A35" i="33"/>
  <c r="A39" i="33"/>
  <c r="A43" i="33"/>
  <c r="A28" i="32"/>
  <c r="A32" i="32"/>
  <c r="A36" i="32"/>
  <c r="A40" i="32"/>
  <c r="A44" i="32"/>
  <c r="A30" i="32"/>
  <c r="A34" i="32"/>
  <c r="A38" i="32"/>
  <c r="A42" i="32"/>
  <c r="A39" i="31"/>
  <c r="A43" i="31"/>
  <c r="A29" i="31"/>
  <c r="A33" i="31"/>
  <c r="A37" i="31"/>
  <c r="A41" i="31"/>
  <c r="A30" i="30"/>
  <c r="A34" i="30"/>
  <c r="A38" i="30"/>
  <c r="A42" i="30"/>
  <c r="A28" i="30"/>
  <c r="A32" i="30"/>
  <c r="A36" i="30"/>
  <c r="A40" i="30"/>
  <c r="A44" i="30"/>
  <c r="A30" i="29"/>
  <c r="A34" i="29"/>
  <c r="A38" i="29"/>
  <c r="A42" i="29"/>
  <c r="A29" i="28"/>
  <c r="A33" i="28"/>
  <c r="A37" i="28"/>
  <c r="A41" i="28"/>
  <c r="A27" i="27"/>
  <c r="A31" i="27"/>
  <c r="A35" i="27"/>
  <c r="A39" i="27"/>
  <c r="A43" i="27"/>
  <c r="A29" i="27"/>
  <c r="A33" i="27"/>
  <c r="A37" i="27"/>
  <c r="A41" i="27"/>
  <c r="A30" i="26"/>
  <c r="A34" i="26"/>
  <c r="A38" i="26"/>
  <c r="A42" i="26"/>
  <c r="A28" i="26"/>
  <c r="A32" i="26"/>
  <c r="A36" i="26"/>
  <c r="A40" i="26"/>
  <c r="A44" i="26"/>
  <c r="A29" i="25"/>
  <c r="A33" i="25"/>
  <c r="A37" i="25"/>
  <c r="A41" i="25"/>
  <c r="A27" i="25"/>
  <c r="A31" i="25"/>
  <c r="A35" i="25"/>
  <c r="A39" i="25"/>
  <c r="A43" i="25"/>
  <c r="A27" i="24"/>
  <c r="A31" i="24"/>
  <c r="A35" i="24"/>
  <c r="A39" i="24"/>
  <c r="A43" i="24"/>
  <c r="A30" i="40"/>
  <c r="A34" i="40"/>
  <c r="A38" i="40"/>
  <c r="A28" i="40"/>
  <c r="A32" i="40"/>
  <c r="A36" i="40"/>
  <c r="A40" i="40"/>
  <c r="A44" i="40"/>
  <c r="A28" i="24"/>
  <c r="A32" i="24"/>
  <c r="A36" i="24"/>
  <c r="A40" i="24"/>
  <c r="A44" i="24"/>
  <c r="A28" i="25"/>
  <c r="A32" i="25"/>
  <c r="A36" i="25"/>
  <c r="A40" i="25"/>
  <c r="A44" i="25"/>
  <c r="A29" i="26"/>
  <c r="A33" i="26"/>
  <c r="A37" i="26"/>
  <c r="A41" i="26"/>
  <c r="A30" i="27"/>
  <c r="A34" i="27"/>
  <c r="A38" i="27"/>
  <c r="A42" i="27"/>
  <c r="A30" i="28"/>
  <c r="A34" i="28"/>
  <c r="A38" i="28"/>
  <c r="A42" i="28"/>
  <c r="A27" i="29"/>
  <c r="A31" i="29"/>
  <c r="A35" i="29"/>
  <c r="A39" i="29"/>
  <c r="A43" i="29"/>
  <c r="A29" i="30"/>
  <c r="A33" i="30"/>
  <c r="A37" i="30"/>
  <c r="A41" i="30"/>
  <c r="A30" i="31"/>
  <c r="A34" i="31"/>
  <c r="A38" i="31"/>
  <c r="A42" i="31"/>
  <c r="A27" i="32"/>
  <c r="A31" i="32"/>
  <c r="A35" i="32"/>
  <c r="A39" i="32"/>
  <c r="A43" i="32"/>
  <c r="A28" i="33"/>
  <c r="A32" i="33"/>
  <c r="A36" i="33"/>
  <c r="A40" i="33"/>
  <c r="A44" i="33"/>
  <c r="A29" i="34"/>
  <c r="A33" i="34"/>
  <c r="A37" i="34"/>
  <c r="A41" i="34"/>
  <c r="A30" i="35"/>
  <c r="A34" i="35"/>
  <c r="A38" i="35"/>
  <c r="A42" i="35"/>
  <c r="A27" i="36"/>
  <c r="A31" i="36"/>
  <c r="A35" i="36"/>
  <c r="A39" i="36"/>
  <c r="A43" i="36"/>
  <c r="A27" i="37"/>
  <c r="A31" i="37"/>
  <c r="A35" i="37"/>
  <c r="A39" i="37"/>
  <c r="A43" i="37"/>
  <c r="A28" i="38"/>
  <c r="A32" i="38"/>
  <c r="A36" i="38"/>
  <c r="A40" i="38"/>
  <c r="A44" i="38"/>
  <c r="A29" i="39"/>
  <c r="A33" i="39"/>
  <c r="A37" i="39"/>
  <c r="A41" i="39"/>
  <c r="A29" i="40"/>
  <c r="A33" i="40"/>
  <c r="A37" i="40"/>
  <c r="A41" i="40"/>
  <c r="A42" i="40"/>
  <c r="A30" i="24"/>
  <c r="A34" i="24"/>
  <c r="A38" i="24"/>
  <c r="A42" i="24"/>
  <c r="A30" i="25"/>
  <c r="A34" i="25"/>
  <c r="A38" i="25"/>
  <c r="A42" i="25"/>
  <c r="A27" i="26"/>
  <c r="A31" i="26"/>
  <c r="A35" i="26"/>
  <c r="A39" i="26"/>
  <c r="A43" i="26"/>
  <c r="A28" i="27"/>
  <c r="A32" i="27"/>
  <c r="A36" i="27"/>
  <c r="A40" i="27"/>
  <c r="A44" i="27"/>
  <c r="A28" i="28"/>
  <c r="A32" i="28"/>
  <c r="A36" i="28"/>
  <c r="A40" i="28"/>
  <c r="A44" i="28"/>
  <c r="A29" i="29"/>
  <c r="A33" i="29"/>
  <c r="A37" i="29"/>
  <c r="A41" i="29"/>
  <c r="A27" i="30"/>
  <c r="A31" i="30"/>
  <c r="A35" i="30"/>
  <c r="A39" i="30"/>
  <c r="A43" i="30"/>
  <c r="A28" i="31"/>
  <c r="A32" i="31"/>
  <c r="A36" i="31"/>
  <c r="A40" i="31"/>
  <c r="A44" i="31"/>
  <c r="A29" i="32"/>
  <c r="A33" i="32"/>
  <c r="A37" i="32"/>
  <c r="A41" i="32"/>
  <c r="A30" i="33"/>
  <c r="A34" i="33"/>
  <c r="A38" i="33"/>
  <c r="A42" i="33"/>
  <c r="A27" i="34"/>
  <c r="A31" i="34"/>
  <c r="A35" i="34"/>
  <c r="A39" i="34"/>
  <c r="A28" i="35"/>
  <c r="A32" i="35"/>
  <c r="A36" i="35"/>
  <c r="A40" i="35"/>
  <c r="A44" i="35"/>
  <c r="A29" i="36"/>
  <c r="A33" i="36"/>
  <c r="A37" i="36"/>
  <c r="A41" i="36"/>
  <c r="A29" i="37"/>
  <c r="A33" i="37"/>
  <c r="A37" i="37"/>
  <c r="A41" i="37"/>
  <c r="A30" i="38"/>
  <c r="A34" i="38"/>
  <c r="A38" i="38"/>
  <c r="A42" i="38"/>
  <c r="A27" i="39"/>
  <c r="A31" i="39"/>
  <c r="A35" i="39"/>
  <c r="A39" i="39"/>
  <c r="A43" i="39"/>
  <c r="A27" i="40"/>
  <c r="A31" i="40"/>
  <c r="A35" i="40"/>
  <c r="A39" i="40"/>
  <c r="A43" i="40"/>
  <c r="A30" i="34"/>
  <c r="A34" i="34"/>
  <c r="A38" i="34"/>
  <c r="A42" i="34"/>
  <c r="A43" i="34"/>
  <c r="A28" i="34"/>
  <c r="A32" i="34"/>
  <c r="A36" i="34"/>
  <c r="A40" i="34"/>
  <c r="A44" i="34"/>
  <c r="A25" i="38"/>
  <c r="A6" i="38" s="1"/>
  <c r="A45" i="33"/>
  <c r="A26" i="33" s="1"/>
  <c r="A25" i="30"/>
  <c r="A6" i="30" s="1"/>
  <c r="A25" i="29"/>
  <c r="A6" i="29" s="1"/>
  <c r="A86" i="39" l="1"/>
  <c r="I91" i="39"/>
  <c r="I105" i="39" s="1"/>
  <c r="I91" i="34"/>
  <c r="I105" i="34" s="1"/>
  <c r="A86" i="34"/>
  <c r="A86" i="28"/>
  <c r="I91" i="28"/>
  <c r="I105" i="28" s="1"/>
  <c r="I91" i="38"/>
  <c r="I105" i="38" s="1"/>
  <c r="I91" i="31"/>
  <c r="I105" i="31" s="1"/>
  <c r="A86" i="36"/>
  <c r="I91" i="36"/>
  <c r="I105" i="36" s="1"/>
  <c r="I91" i="40"/>
  <c r="I105" i="40" s="1"/>
  <c r="I91" i="33"/>
  <c r="I105" i="33" s="1"/>
  <c r="A86" i="30"/>
  <c r="I91" i="30"/>
  <c r="I105" i="30" s="1"/>
  <c r="A86" i="32"/>
  <c r="I91" i="32"/>
  <c r="I105" i="32" s="1"/>
  <c r="A86" i="29"/>
  <c r="I91" i="29"/>
  <c r="I105" i="29" s="1"/>
  <c r="A86" i="26"/>
  <c r="I91" i="26"/>
  <c r="I105" i="26" s="1"/>
  <c r="A86" i="24"/>
  <c r="I91" i="24"/>
  <c r="I105" i="24" s="1"/>
  <c r="I91" i="35"/>
  <c r="I105" i="35" s="1"/>
  <c r="I91" i="25"/>
  <c r="I105" i="25" s="1"/>
  <c r="I91" i="37"/>
  <c r="I105" i="37" s="1"/>
  <c r="I91" i="27"/>
  <c r="I105" i="27" s="1"/>
  <c r="A45" i="39"/>
  <c r="A26" i="39" s="1"/>
  <c r="A45" i="38"/>
  <c r="A26" i="38" s="1"/>
  <c r="A45" i="37"/>
  <c r="A26" i="37" s="1"/>
  <c r="A45" i="29"/>
  <c r="A26" i="29" s="1"/>
  <c r="A45" i="28"/>
  <c r="A26" i="28" s="1"/>
  <c r="A45" i="27"/>
  <c r="A26" i="27" s="1"/>
  <c r="A45" i="26"/>
  <c r="A26" i="26" s="1"/>
  <c r="A45" i="25"/>
  <c r="A26" i="25" s="1"/>
  <c r="I46" i="37"/>
  <c r="I103" i="37" s="1"/>
  <c r="I46" i="33"/>
  <c r="I103" i="33" s="1"/>
  <c r="A45" i="30"/>
  <c r="A26" i="30" s="1"/>
  <c r="A45" i="35"/>
  <c r="A26" i="35" s="1"/>
  <c r="A45" i="40"/>
  <c r="A26" i="40" s="1"/>
  <c r="A45" i="31"/>
  <c r="A26" i="31" s="1"/>
  <c r="A45" i="32"/>
  <c r="A26" i="32" s="1"/>
  <c r="A45" i="24"/>
  <c r="A26" i="24" s="1"/>
  <c r="A87" i="1"/>
  <c r="A88" i="1"/>
  <c r="A89" i="1"/>
  <c r="A90" i="1"/>
  <c r="D7" i="23"/>
  <c r="A103" i="33" l="1"/>
  <c r="I104" i="33"/>
  <c r="A103" i="37"/>
  <c r="I104" i="37"/>
  <c r="A46" i="33"/>
  <c r="I72" i="33"/>
  <c r="I106" i="33" s="1"/>
  <c r="A46" i="37"/>
  <c r="I72" i="37"/>
  <c r="I106" i="37" s="1"/>
  <c r="I46" i="29"/>
  <c r="I103" i="29" s="1"/>
  <c r="I46" i="28"/>
  <c r="I103" i="28" s="1"/>
  <c r="I46" i="27"/>
  <c r="I103" i="27" s="1"/>
  <c r="I46" i="25"/>
  <c r="I103" i="25" s="1"/>
  <c r="I46" i="38"/>
  <c r="I103" i="38" s="1"/>
  <c r="I46" i="34"/>
  <c r="I103" i="34" s="1"/>
  <c r="A45" i="34"/>
  <c r="A26" i="34" s="1"/>
  <c r="A105" i="25"/>
  <c r="A85" i="25"/>
  <c r="A91" i="25"/>
  <c r="A105" i="26"/>
  <c r="A91" i="26"/>
  <c r="A85" i="26"/>
  <c r="A105" i="32"/>
  <c r="A91" i="32"/>
  <c r="A85" i="32"/>
  <c r="A105" i="33"/>
  <c r="A85" i="33"/>
  <c r="A91" i="33"/>
  <c r="A105" i="31"/>
  <c r="A91" i="31"/>
  <c r="A85" i="31"/>
  <c r="A85" i="35"/>
  <c r="A91" i="35"/>
  <c r="A105" i="35"/>
  <c r="A91" i="40"/>
  <c r="A85" i="40"/>
  <c r="A105" i="40"/>
  <c r="A85" i="38"/>
  <c r="A105" i="38"/>
  <c r="A91" i="38"/>
  <c r="A105" i="34"/>
  <c r="A91" i="34"/>
  <c r="A85" i="34"/>
  <c r="I46" i="36"/>
  <c r="I103" i="36" s="1"/>
  <c r="A45" i="36"/>
  <c r="A26" i="36" s="1"/>
  <c r="A105" i="27"/>
  <c r="A85" i="27"/>
  <c r="A91" i="27"/>
  <c r="A105" i="24"/>
  <c r="A85" i="24"/>
  <c r="A91" i="24"/>
  <c r="A85" i="29"/>
  <c r="A105" i="29"/>
  <c r="A91" i="29"/>
  <c r="A105" i="30"/>
  <c r="A91" i="30"/>
  <c r="A85" i="30"/>
  <c r="A85" i="36"/>
  <c r="A105" i="36"/>
  <c r="A91" i="36"/>
  <c r="A105" i="28"/>
  <c r="A85" i="28"/>
  <c r="A91" i="28"/>
  <c r="A105" i="39"/>
  <c r="A85" i="39"/>
  <c r="A91" i="39"/>
  <c r="I91" i="1"/>
  <c r="A86" i="1"/>
  <c r="I46" i="39"/>
  <c r="I103" i="39" s="1"/>
  <c r="A91" i="37"/>
  <c r="A85" i="37"/>
  <c r="A105" i="37"/>
  <c r="I46" i="26"/>
  <c r="I103" i="26" s="1"/>
  <c r="I46" i="40"/>
  <c r="I103" i="40" s="1"/>
  <c r="I46" i="35"/>
  <c r="I103" i="35" s="1"/>
  <c r="I46" i="32"/>
  <c r="I103" i="32" s="1"/>
  <c r="I46" i="31"/>
  <c r="I103" i="31" s="1"/>
  <c r="I46" i="30"/>
  <c r="I103" i="30" s="1"/>
  <c r="I46" i="24"/>
  <c r="I103" i="24" s="1"/>
  <c r="I53" i="1"/>
  <c r="A53" i="1" s="1"/>
  <c r="I54" i="1"/>
  <c r="A54" i="1" s="1"/>
  <c r="I55" i="1"/>
  <c r="A55" i="1" s="1"/>
  <c r="I56" i="1"/>
  <c r="A56" i="1" s="1"/>
  <c r="I57" i="1"/>
  <c r="A57" i="1" s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7" i="1"/>
  <c r="D13" i="23"/>
  <c r="A103" i="32" l="1"/>
  <c r="I104" i="32"/>
  <c r="A103" i="31"/>
  <c r="I104" i="31"/>
  <c r="A103" i="26"/>
  <c r="I104" i="26"/>
  <c r="A103" i="39"/>
  <c r="I104" i="39"/>
  <c r="A103" i="25"/>
  <c r="I104" i="25"/>
  <c r="A104" i="37"/>
  <c r="A92" i="37"/>
  <c r="A103" i="36"/>
  <c r="I104" i="36"/>
  <c r="A103" i="27"/>
  <c r="I104" i="27"/>
  <c r="A103" i="35"/>
  <c r="I104" i="35"/>
  <c r="A103" i="34"/>
  <c r="I104" i="34"/>
  <c r="A103" i="28"/>
  <c r="I104" i="28"/>
  <c r="A104" i="33"/>
  <c r="A92" i="33"/>
  <c r="A103" i="24"/>
  <c r="I104" i="24"/>
  <c r="A103" i="30"/>
  <c r="I104" i="30"/>
  <c r="A103" i="40"/>
  <c r="I104" i="40"/>
  <c r="A103" i="38"/>
  <c r="I104" i="38"/>
  <c r="A103" i="29"/>
  <c r="I104" i="29"/>
  <c r="A72" i="37"/>
  <c r="I108" i="37"/>
  <c r="I109" i="37" s="1"/>
  <c r="A72" i="33"/>
  <c r="I108" i="33"/>
  <c r="I109" i="33" s="1"/>
  <c r="D35" i="2" s="1"/>
  <c r="A46" i="31"/>
  <c r="I72" i="31"/>
  <c r="I106" i="31" s="1"/>
  <c r="A46" i="26"/>
  <c r="I72" i="26"/>
  <c r="I106" i="26" s="1"/>
  <c r="A46" i="39"/>
  <c r="I72" i="39"/>
  <c r="I106" i="39" s="1"/>
  <c r="A46" i="25"/>
  <c r="I72" i="25"/>
  <c r="I106" i="25" s="1"/>
  <c r="A46" i="32"/>
  <c r="I72" i="32"/>
  <c r="I106" i="32" s="1"/>
  <c r="A46" i="36"/>
  <c r="I72" i="36"/>
  <c r="I106" i="36" s="1"/>
  <c r="A46" i="27"/>
  <c r="I72" i="27"/>
  <c r="I106" i="27" s="1"/>
  <c r="A46" i="24"/>
  <c r="I72" i="24"/>
  <c r="I106" i="24" s="1"/>
  <c r="A46" i="35"/>
  <c r="I72" i="35"/>
  <c r="I106" i="35" s="1"/>
  <c r="A46" i="34"/>
  <c r="I72" i="34"/>
  <c r="I106" i="34" s="1"/>
  <c r="A46" i="28"/>
  <c r="I72" i="28"/>
  <c r="I106" i="28" s="1"/>
  <c r="A46" i="30"/>
  <c r="I72" i="30"/>
  <c r="I106" i="30" s="1"/>
  <c r="A46" i="40"/>
  <c r="I72" i="40"/>
  <c r="I106" i="40" s="1"/>
  <c r="A46" i="38"/>
  <c r="I72" i="38"/>
  <c r="I106" i="38" s="1"/>
  <c r="A46" i="29"/>
  <c r="I72" i="29"/>
  <c r="I106" i="29" s="1"/>
  <c r="A85" i="1"/>
  <c r="A91" i="1"/>
  <c r="A104" i="38" l="1"/>
  <c r="A92" i="38"/>
  <c r="A104" i="30"/>
  <c r="A92" i="30"/>
  <c r="A104" i="34"/>
  <c r="A92" i="34"/>
  <c r="A104" i="27"/>
  <c r="A92" i="27"/>
  <c r="A104" i="39"/>
  <c r="A92" i="39"/>
  <c r="A104" i="31"/>
  <c r="A92" i="31"/>
  <c r="A104" i="29"/>
  <c r="A92" i="29"/>
  <c r="A104" i="24"/>
  <c r="A92" i="24"/>
  <c r="A104" i="28"/>
  <c r="A92" i="28"/>
  <c r="A104" i="35"/>
  <c r="A92" i="35"/>
  <c r="A104" i="36"/>
  <c r="A92" i="36"/>
  <c r="A104" i="25"/>
  <c r="A92" i="25"/>
  <c r="A104" i="26"/>
  <c r="A92" i="26"/>
  <c r="A104" i="32"/>
  <c r="A92" i="32"/>
  <c r="A104" i="40"/>
  <c r="A92" i="40"/>
  <c r="I111" i="33"/>
  <c r="I111" i="37"/>
  <c r="A72" i="38"/>
  <c r="I108" i="38"/>
  <c r="I109" i="38" s="1"/>
  <c r="D40" i="2" s="1"/>
  <c r="A72" i="30"/>
  <c r="I108" i="30"/>
  <c r="I109" i="30" s="1"/>
  <c r="A72" i="28"/>
  <c r="I108" i="28"/>
  <c r="I109" i="28" s="1"/>
  <c r="D30" i="2" s="1"/>
  <c r="A72" i="35"/>
  <c r="I108" i="35"/>
  <c r="I109" i="35" s="1"/>
  <c r="A72" i="27"/>
  <c r="I108" i="27"/>
  <c r="I109" i="27" s="1"/>
  <c r="D29" i="2" s="1"/>
  <c r="A72" i="32"/>
  <c r="I108" i="32"/>
  <c r="I109" i="32" s="1"/>
  <c r="A72" i="25"/>
  <c r="I108" i="25"/>
  <c r="I109" i="25" s="1"/>
  <c r="D27" i="2" s="1"/>
  <c r="A72" i="26"/>
  <c r="I108" i="26"/>
  <c r="I109" i="26" s="1"/>
  <c r="A72" i="29"/>
  <c r="I108" i="29"/>
  <c r="I109" i="29" s="1"/>
  <c r="D31" i="2" s="1"/>
  <c r="A72" i="40"/>
  <c r="I108" i="40"/>
  <c r="I109" i="40" s="1"/>
  <c r="A72" i="34"/>
  <c r="I108" i="34"/>
  <c r="I109" i="34" s="1"/>
  <c r="D36" i="2" s="1"/>
  <c r="A72" i="24"/>
  <c r="I108" i="24"/>
  <c r="I109" i="24" s="1"/>
  <c r="A72" i="36"/>
  <c r="I108" i="36"/>
  <c r="I109" i="36" s="1"/>
  <c r="D38" i="2" s="1"/>
  <c r="A72" i="39"/>
  <c r="I108" i="39"/>
  <c r="I109" i="39" s="1"/>
  <c r="A72" i="31"/>
  <c r="I108" i="31"/>
  <c r="I109" i="31" s="1"/>
  <c r="A34" i="1"/>
  <c r="A41" i="1"/>
  <c r="A40" i="1"/>
  <c r="A36" i="1"/>
  <c r="A43" i="1"/>
  <c r="A39" i="1"/>
  <c r="A35" i="1"/>
  <c r="A31" i="1"/>
  <c r="D39" i="2"/>
  <c r="A37" i="1"/>
  <c r="A33" i="1"/>
  <c r="A44" i="1"/>
  <c r="A32" i="1"/>
  <c r="A42" i="1"/>
  <c r="A38" i="1"/>
  <c r="I49" i="1"/>
  <c r="A49" i="1" s="1"/>
  <c r="I50" i="1"/>
  <c r="A50" i="1" s="1"/>
  <c r="I51" i="1"/>
  <c r="A51" i="1" s="1"/>
  <c r="I52" i="1"/>
  <c r="A52" i="1" s="1"/>
  <c r="I48" i="1"/>
  <c r="I111" i="30" l="1"/>
  <c r="I58" i="1"/>
  <c r="I111" i="28"/>
  <c r="I111" i="35"/>
  <c r="I111" i="32"/>
  <c r="I111" i="40"/>
  <c r="I111" i="38"/>
  <c r="I111" i="39"/>
  <c r="I111" i="26"/>
  <c r="I111" i="24"/>
  <c r="I111" i="29"/>
  <c r="I111" i="25"/>
  <c r="I111" i="31"/>
  <c r="I111" i="36"/>
  <c r="I111" i="34"/>
  <c r="I111" i="27"/>
  <c r="D28" i="2"/>
  <c r="A48" i="1"/>
  <c r="D41" i="2"/>
  <c r="D42" i="2"/>
  <c r="D37" i="2"/>
  <c r="D34" i="2"/>
  <c r="D33" i="2"/>
  <c r="D32" i="2"/>
  <c r="D26" i="2"/>
  <c r="A58" i="1" l="1"/>
  <c r="A47" i="1" s="1"/>
  <c r="A28" i="1"/>
  <c r="A29" i="1"/>
  <c r="A30" i="1"/>
  <c r="A27" i="1"/>
  <c r="A25" i="1"/>
  <c r="A6" i="1" s="1"/>
  <c r="C2" i="1"/>
  <c r="I46" i="1" l="1"/>
  <c r="A45" i="1"/>
  <c r="A26" i="1" s="1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5" i="2"/>
  <c r="I72" i="1" l="1"/>
  <c r="I106" i="1" s="1"/>
  <c r="I103" i="1"/>
  <c r="A105" i="1"/>
  <c r="A46" i="1"/>
  <c r="A72" i="1" l="1"/>
  <c r="I104" i="1"/>
  <c r="A103" i="1"/>
  <c r="I108" i="1"/>
  <c r="I109" i="1" s="1"/>
  <c r="D25" i="2" s="1"/>
  <c r="D43" i="2" s="1"/>
  <c r="A104" i="1" l="1"/>
  <c r="A92" i="1"/>
  <c r="I111" i="1"/>
</calcChain>
</file>

<file path=xl/sharedStrings.xml><?xml version="1.0" encoding="utf-8"?>
<sst xmlns="http://schemas.openxmlformats.org/spreadsheetml/2006/main" count="1102" uniqueCount="124">
  <si>
    <t>ATTACHMENT I - ITEMIZED BUDGET</t>
  </si>
  <si>
    <t>Total Request</t>
  </si>
  <si>
    <t>Supplies</t>
  </si>
  <si>
    <t>Other</t>
  </si>
  <si>
    <t>Total</t>
  </si>
  <si>
    <t>CEO/President:</t>
  </si>
  <si>
    <t>Board President:</t>
  </si>
  <si>
    <t>Financial Proposal Contact:</t>
  </si>
  <si>
    <t>Phone:</t>
  </si>
  <si>
    <t>Email:</t>
  </si>
  <si>
    <t>Subrecipient EIN:</t>
  </si>
  <si>
    <t>Subrecipient Accounting basis:</t>
  </si>
  <si>
    <t>Service</t>
  </si>
  <si>
    <t>b. Estimated unduplicated number of clients to be seen each month</t>
  </si>
  <si>
    <t>c. Estimated number of units of service per month</t>
  </si>
  <si>
    <t>a. Estimated Unduplicated number of clients for the grant year</t>
  </si>
  <si>
    <t>Service Categories</t>
  </si>
  <si>
    <t xml:space="preserve">OUTPATIENT/AMBULATORY HEALTH SERVICES </t>
  </si>
  <si>
    <t xml:space="preserve">MEDICAL CASE MANAGEMENT </t>
  </si>
  <si>
    <t>ORAL HEALTH CARE</t>
  </si>
  <si>
    <t xml:space="preserve">MENTAL HEALTH SERVICES </t>
  </si>
  <si>
    <t xml:space="preserve">MEDICAL NUTRITION THERAPY </t>
  </si>
  <si>
    <t xml:space="preserve">EARLY INTERVENTION SERVICES </t>
  </si>
  <si>
    <t xml:space="preserve">HOME HEALTH CARE SERVICES </t>
  </si>
  <si>
    <t xml:space="preserve">HOME/COMMUNITY BASED HEALTH CARE </t>
  </si>
  <si>
    <t xml:space="preserve">MEDICAL TRANSPORTATION </t>
  </si>
  <si>
    <t xml:space="preserve">EMERGENCY FINANCIAL ASSISTANCE </t>
  </si>
  <si>
    <t>NON-MEDICAL CASE MANAGEMENT SERVICES</t>
  </si>
  <si>
    <t xml:space="preserve">PSYCHOSOCIAL SUPPORT </t>
  </si>
  <si>
    <t xml:space="preserve">FOOD BANK/HOME DELIVERED MEALS </t>
  </si>
  <si>
    <t>OTHER PROFESSIONAL SERVICES</t>
  </si>
  <si>
    <t>Primary Program Contact:</t>
  </si>
  <si>
    <t>Provider Name</t>
  </si>
  <si>
    <t>AIDS Healthcare Foundation</t>
  </si>
  <si>
    <t>AIDS Taskforce of Greater Cleveland</t>
  </si>
  <si>
    <t>Cleveland Clinic Foundation</t>
  </si>
  <si>
    <t>Cuyahoga County Board of Health</t>
  </si>
  <si>
    <t>Dept. of Senior and Adult Services</t>
  </si>
  <si>
    <t>Far West Center</t>
  </si>
  <si>
    <t>Family Planning of Lorain County</t>
  </si>
  <si>
    <t>Circle Health</t>
  </si>
  <si>
    <t>May Dugan</t>
  </si>
  <si>
    <t>Mercy Regional Medical</t>
  </si>
  <si>
    <t>MetroHealth Medical Center</t>
  </si>
  <si>
    <t>Nueva Luz URC</t>
  </si>
  <si>
    <t>Orca House</t>
  </si>
  <si>
    <t>Signature Health</t>
  </si>
  <si>
    <t>University Hospitals of Cleveland</t>
  </si>
  <si>
    <t>RYAN WHITE PART A 2019 GRANT YEAR</t>
  </si>
  <si>
    <t># of Months</t>
  </si>
  <si>
    <t>100% Annual Salary</t>
  </si>
  <si>
    <t>Personnel Title</t>
  </si>
  <si>
    <t>Personnel Name</t>
  </si>
  <si>
    <t>DIRECT COSTS</t>
  </si>
  <si>
    <t>Question #1</t>
  </si>
  <si>
    <t>Question #2</t>
  </si>
  <si>
    <t>Question #1:</t>
  </si>
  <si>
    <t>Question #2:</t>
  </si>
  <si>
    <t>YES</t>
  </si>
  <si>
    <t>NO</t>
  </si>
  <si>
    <t>Negotiated Indirected Cost Rate Agreement</t>
  </si>
  <si>
    <t>Cost Allocation</t>
  </si>
  <si>
    <t>10% De Minimis</t>
  </si>
  <si>
    <t>Not Claiming Admin Costs</t>
  </si>
  <si>
    <t>SUBTOTAL SALARY</t>
  </si>
  <si>
    <t>SUBTOTAL FRINGE</t>
  </si>
  <si>
    <t>Language Key</t>
  </si>
  <si>
    <t>TOTAL SALARY &amp; FRINGE</t>
  </si>
  <si>
    <t>Other Administrative Costs</t>
  </si>
  <si>
    <t>Other Direct Care Costs</t>
  </si>
  <si>
    <t>SUBTOTAL OTHER DIRECT COST</t>
  </si>
  <si>
    <t>TOTAL ADMINISTRATIVE COST</t>
  </si>
  <si>
    <t>TOTAL SERVICE AWARD</t>
  </si>
  <si>
    <t>Total FTE</t>
  </si>
  <si>
    <t>% of FTE on Grant</t>
  </si>
  <si>
    <t>Primary Care</t>
  </si>
  <si>
    <t>Food</t>
  </si>
  <si>
    <t>Labs</t>
  </si>
  <si>
    <t>Phones</t>
  </si>
  <si>
    <t>Rent</t>
  </si>
  <si>
    <t>Utilities</t>
  </si>
  <si>
    <t>Postage</t>
  </si>
  <si>
    <t>Travel (Mileage)</t>
  </si>
  <si>
    <t>Transportation (Bus/Taxi/Parking/Gas Cards)</t>
  </si>
  <si>
    <t>Budget Amount</t>
  </si>
  <si>
    <t>Explanation</t>
  </si>
  <si>
    <t>Enter your approved Negotiated Indirect Cost Rate here:</t>
  </si>
  <si>
    <t>Supplements</t>
  </si>
  <si>
    <t>Explanation/Description</t>
  </si>
  <si>
    <t>Admin %</t>
  </si>
  <si>
    <t>↓ Select Position From Drop Down Here ↓</t>
  </si>
  <si>
    <r>
      <t>Position Description Detail (</t>
    </r>
    <r>
      <rPr>
        <b/>
        <i/>
        <sz val="14"/>
        <color theme="0"/>
        <rFont val="Calibri"/>
        <family val="2"/>
      </rPr>
      <t>Include Staff Name</t>
    </r>
    <r>
      <rPr>
        <b/>
        <sz val="14"/>
        <color theme="0"/>
        <rFont val="Calibri"/>
        <family val="2"/>
      </rPr>
      <t>)</t>
    </r>
  </si>
  <si>
    <t>Filter</t>
  </si>
  <si>
    <t>Current Funding Request</t>
  </si>
  <si>
    <t>Blank Cell to Provide Proper Function of Admin Formula for Filtering</t>
  </si>
  <si>
    <r>
      <t>Admin Cost Position Description Detail (</t>
    </r>
    <r>
      <rPr>
        <b/>
        <i/>
        <sz val="14"/>
        <color theme="0"/>
        <rFont val="Calibri"/>
        <family val="2"/>
      </rPr>
      <t>Include Staff Name</t>
    </r>
    <r>
      <rPr>
        <b/>
        <sz val="14"/>
        <color theme="0"/>
        <rFont val="Calibri"/>
        <family val="2"/>
      </rPr>
      <t>)</t>
    </r>
  </si>
  <si>
    <t>SUBTOTAL ADMIN SALARY</t>
  </si>
  <si>
    <t>SUBTOTAL ADMIN FRINGE</t>
  </si>
  <si>
    <t>SUBTOTAL OTHER ADMIN</t>
  </si>
  <si>
    <r>
      <rPr>
        <b/>
        <sz val="18"/>
        <color theme="1"/>
        <rFont val="Calibri"/>
        <family val="2"/>
        <scheme val="minor"/>
      </rPr>
      <t>Which method will be used to claim Indirect/Administrative Costs?</t>
    </r>
    <r>
      <rPr>
        <b/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(If not claiming Adminsitrative Costs, please select "Not Claiming Admin Costs" from the drop down list.)</t>
    </r>
  </si>
  <si>
    <t>Will you be using a Fringe Benefit Rate to claim your Fringe cost?</t>
  </si>
  <si>
    <t>Enter your requested Fringe Rate here:</t>
  </si>
  <si>
    <t>Please submit backup documentation verifying the accuracy of this rate.</t>
  </si>
  <si>
    <t>Please submit your Negotiated Indirect Cost Rate Agreement.</t>
  </si>
  <si>
    <t xml:space="preserve">Please submit via email an official statement that your agency is claiming the 10% De Minimis rate. </t>
  </si>
  <si>
    <t>100% Annual Salary Cost</t>
  </si>
  <si>
    <t>Direct Costs Excluded from Indirect Cost Rates</t>
  </si>
  <si>
    <t>SUBTOTAL EXCLUDED DIRECT COST</t>
  </si>
  <si>
    <t>TOTAL DIRECT COST (Including S+F)</t>
  </si>
  <si>
    <t>ADMINISTRATIVE (Indirect) COSTS</t>
  </si>
  <si>
    <t>You chose to use a Cost Allocation Plan method to collect your Admin/Indirect Costs. Please complete the itemized Admin Budget below.</t>
  </si>
  <si>
    <t>You chose to use the 10% De Minimis Rate to collect your Admin/Indirect Costs. Do not complete the itemized Admin Budget below.</t>
  </si>
  <si>
    <t>You chose to use an Negotiated Indirect Cost Rate to collect your Admin/Indirect Costs. Do not complete the itemized Admin Budget below.</t>
  </si>
  <si>
    <t>Admin Cost Language</t>
  </si>
  <si>
    <t>You have not chosen to collect Admin/Indirect Cost. Do not complete the itemized Admin Budget below.</t>
  </si>
  <si>
    <t>Excluded Direct Care Costs</t>
  </si>
  <si>
    <t>Prescription (340b)</t>
  </si>
  <si>
    <t>Administrative Personnel Title</t>
  </si>
  <si>
    <t>Indirect Cost % for Service Category</t>
  </si>
  <si>
    <t>&lt;-- Please complete if Indirect Cost % is Different per Category</t>
  </si>
  <si>
    <t>Budget Request Period: March 1, 2020 - February 28, 2021</t>
  </si>
  <si>
    <t>Unassigned Category</t>
  </si>
  <si>
    <t>ATTACHMENT H - ITEMIZED BUDGET NARRATIVE</t>
  </si>
  <si>
    <t>***PROVIDER ORGANIZATION NAME***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</si>
</sst>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Wingdings"/>
      <charset val="2"/>
    </font>
    <font>
      <sz val="10"/>
      <color theme="9" tint="-0.249977111117893"/>
      <name val="Calibri"/>
      <family val="2"/>
      <scheme val="minor"/>
    </font>
    <font>
      <b/>
      <sz val="12"/>
      <color theme="0"/>
      <name val="Arial"/>
      <family val="2"/>
    </font>
    <font>
      <i/>
      <sz val="16"/>
      <color rgb="FF00B0F0"/>
      <name val="Calibri"/>
      <family val="2"/>
      <scheme val="minor"/>
    </font>
    <font>
      <i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</font>
    <font>
      <i/>
      <sz val="11"/>
      <color indexed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7" fillId="0" borderId="0" xfId="0" applyFont="1"/>
    <xf numFmtId="0" fontId="8" fillId="0" borderId="0" xfId="3" applyAlignment="1" applyProtection="1"/>
    <xf numFmtId="0" fontId="9" fillId="0" borderId="2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164" fontId="1" fillId="0" borderId="21" xfId="1" applyNumberFormat="1" applyFont="1" applyFill="1" applyBorder="1"/>
    <xf numFmtId="164" fontId="1" fillId="0" borderId="0" xfId="1" applyNumberFormat="1" applyFont="1" applyFill="1" applyBorder="1"/>
    <xf numFmtId="44" fontId="1" fillId="0" borderId="0" xfId="1" applyFont="1" applyFill="1" applyBorder="1"/>
    <xf numFmtId="0" fontId="11" fillId="0" borderId="26" xfId="0" applyFont="1" applyBorder="1"/>
    <xf numFmtId="44" fontId="11" fillId="0" borderId="0" xfId="1" applyFont="1"/>
    <xf numFmtId="0" fontId="11" fillId="0" borderId="0" xfId="0" applyFo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22" xfId="0" applyFont="1" applyBorder="1" applyAlignment="1"/>
    <xf numFmtId="0" fontId="11" fillId="0" borderId="26" xfId="0" applyFont="1" applyFill="1" applyBorder="1"/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4" fontId="0" fillId="0" borderId="9" xfId="1" applyFont="1" applyFill="1" applyBorder="1" applyProtection="1">
      <protection locked="0"/>
    </xf>
    <xf numFmtId="44" fontId="0" fillId="0" borderId="9" xfId="1" applyFont="1" applyBorder="1" applyAlignment="1" applyProtection="1">
      <alignment wrapText="1"/>
      <protection locked="0"/>
    </xf>
    <xf numFmtId="44" fontId="0" fillId="0" borderId="9" xfId="1" applyFont="1" applyFill="1" applyBorder="1" applyAlignment="1" applyProtection="1">
      <alignment wrapText="1"/>
      <protection locked="0"/>
    </xf>
    <xf numFmtId="2" fontId="4" fillId="0" borderId="10" xfId="1" applyNumberFormat="1" applyFont="1" applyFill="1" applyBorder="1" applyAlignment="1" applyProtection="1">
      <alignment horizontal="center"/>
      <protection locked="0"/>
    </xf>
    <xf numFmtId="2" fontId="4" fillId="0" borderId="10" xfId="1" applyNumberFormat="1" applyFont="1" applyBorder="1" applyAlignment="1" applyProtection="1">
      <alignment horizontal="center"/>
      <protection locked="0"/>
    </xf>
    <xf numFmtId="2" fontId="4" fillId="0" borderId="11" xfId="1" applyNumberFormat="1" applyFont="1" applyFill="1" applyBorder="1" applyAlignment="1" applyProtection="1">
      <alignment horizontal="center"/>
      <protection locked="0"/>
    </xf>
    <xf numFmtId="2" fontId="4" fillId="0" borderId="11" xfId="1" applyNumberFormat="1" applyFont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14" fillId="5" borderId="31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32" xfId="0" applyBorder="1" applyProtection="1"/>
    <xf numFmtId="0" fontId="0" fillId="0" borderId="32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33" xfId="0" applyBorder="1" applyProtection="1"/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4" xfId="0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wrapText="1"/>
    </xf>
    <xf numFmtId="0" fontId="2" fillId="0" borderId="22" xfId="0" applyFont="1" applyBorder="1" applyAlignment="1" applyProtection="1">
      <alignment wrapText="1"/>
      <protection locked="0"/>
    </xf>
    <xf numFmtId="0" fontId="0" fillId="0" borderId="22" xfId="0" applyFill="1" applyBorder="1" applyProtection="1">
      <protection locked="0"/>
    </xf>
    <xf numFmtId="0" fontId="2" fillId="0" borderId="22" xfId="0" applyFont="1" applyFill="1" applyBorder="1" applyAlignment="1" applyProtection="1">
      <alignment wrapText="1"/>
      <protection locked="0"/>
    </xf>
    <xf numFmtId="0" fontId="0" fillId="3" borderId="35" xfId="0" applyFill="1" applyBorder="1" applyProtection="1"/>
    <xf numFmtId="0" fontId="0" fillId="3" borderId="26" xfId="0" applyFill="1" applyBorder="1" applyProtection="1"/>
    <xf numFmtId="0" fontId="0" fillId="3" borderId="36" xfId="0" applyFill="1" applyBorder="1" applyProtection="1"/>
    <xf numFmtId="0" fontId="16" fillId="3" borderId="0" xfId="0" applyFont="1" applyFill="1" applyBorder="1" applyAlignment="1" applyProtection="1"/>
    <xf numFmtId="0" fontId="0" fillId="3" borderId="0" xfId="0" applyFill="1" applyBorder="1" applyProtection="1"/>
    <xf numFmtId="0" fontId="0" fillId="3" borderId="37" xfId="0" applyFill="1" applyBorder="1" applyProtection="1"/>
    <xf numFmtId="0" fontId="0" fillId="3" borderId="21" xfId="0" applyFill="1" applyBorder="1" applyProtection="1"/>
    <xf numFmtId="10" fontId="16" fillId="3" borderId="0" xfId="2" applyNumberFormat="1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/>
    <xf numFmtId="0" fontId="16" fillId="3" borderId="37" xfId="0" applyFont="1" applyFill="1" applyBorder="1" applyAlignment="1" applyProtection="1"/>
    <xf numFmtId="0" fontId="0" fillId="3" borderId="38" xfId="0" applyFill="1" applyBorder="1" applyProtection="1"/>
    <xf numFmtId="0" fontId="0" fillId="3" borderId="39" xfId="0" applyFill="1" applyBorder="1" applyProtection="1"/>
    <xf numFmtId="0" fontId="0" fillId="3" borderId="40" xfId="0" applyFill="1" applyBorder="1" applyProtection="1"/>
    <xf numFmtId="0" fontId="0" fillId="0" borderId="18" xfId="0" applyBorder="1" applyAlignment="1" applyProtection="1">
      <alignment horizontal="left"/>
      <protection locked="0"/>
    </xf>
    <xf numFmtId="10" fontId="4" fillId="0" borderId="11" xfId="2" applyNumberFormat="1" applyFont="1" applyFill="1" applyBorder="1" applyAlignment="1" applyProtection="1">
      <alignment horizontal="center"/>
      <protection locked="0"/>
    </xf>
    <xf numFmtId="10" fontId="4" fillId="0" borderId="11" xfId="2" applyNumberFormat="1" applyFont="1" applyBorder="1" applyAlignment="1" applyProtection="1">
      <alignment horizontal="center"/>
      <protection locked="0"/>
    </xf>
    <xf numFmtId="44" fontId="0" fillId="0" borderId="23" xfId="1" applyFont="1" applyBorder="1" applyAlignment="1" applyProtection="1">
      <alignment wrapText="1"/>
      <protection locked="0"/>
    </xf>
    <xf numFmtId="44" fontId="0" fillId="0" borderId="18" xfId="1" applyFont="1" applyFill="1" applyBorder="1" applyAlignment="1" applyProtection="1">
      <alignment wrapText="1"/>
      <protection locked="0"/>
    </xf>
    <xf numFmtId="44" fontId="1" fillId="0" borderId="10" xfId="1" applyFont="1" applyBorder="1" applyAlignment="1" applyProtection="1">
      <alignment wrapText="1"/>
      <protection locked="0"/>
    </xf>
    <xf numFmtId="44" fontId="1" fillId="0" borderId="25" xfId="1" applyFont="1" applyBorder="1" applyAlignment="1" applyProtection="1">
      <alignment wrapText="1"/>
      <protection locked="0"/>
    </xf>
    <xf numFmtId="44" fontId="1" fillId="0" borderId="23" xfId="1" applyFont="1" applyBorder="1" applyAlignment="1" applyProtection="1">
      <alignment wrapText="1"/>
      <protection locked="0"/>
    </xf>
    <xf numFmtId="0" fontId="0" fillId="0" borderId="43" xfId="0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44" fontId="4" fillId="0" borderId="11" xfId="1" applyFont="1" applyFill="1" applyBorder="1" applyAlignment="1" applyProtection="1">
      <alignment horizontal="center"/>
      <protection locked="0"/>
    </xf>
    <xf numFmtId="44" fontId="4" fillId="0" borderId="10" xfId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44" fontId="1" fillId="0" borderId="9" xfId="1" applyFont="1" applyFill="1" applyBorder="1" applyProtection="1">
      <protection locked="0"/>
    </xf>
    <xf numFmtId="44" fontId="1" fillId="0" borderId="23" xfId="1" applyFont="1" applyFill="1" applyBorder="1" applyProtection="1">
      <protection locked="0"/>
    </xf>
    <xf numFmtId="0" fontId="17" fillId="3" borderId="0" xfId="0" applyFont="1" applyFill="1" applyBorder="1" applyAlignment="1" applyProtection="1">
      <alignment horizontal="right"/>
    </xf>
    <xf numFmtId="0" fontId="16" fillId="3" borderId="0" xfId="0" applyFont="1" applyFill="1" applyBorder="1" applyAlignment="1" applyProtection="1">
      <alignment horizontal="center"/>
      <protection locked="0"/>
    </xf>
    <xf numFmtId="0" fontId="23" fillId="3" borderId="0" xfId="0" applyFont="1" applyFill="1" applyBorder="1" applyAlignment="1" applyProtection="1">
      <alignment horizontal="right" vertical="center"/>
    </xf>
    <xf numFmtId="0" fontId="16" fillId="3" borderId="0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right"/>
    </xf>
    <xf numFmtId="0" fontId="23" fillId="3" borderId="0" xfId="0" applyFont="1" applyFill="1" applyBorder="1" applyAlignment="1" applyProtection="1">
      <alignment horizontal="right"/>
    </xf>
    <xf numFmtId="0" fontId="21" fillId="3" borderId="18" xfId="0" applyFont="1" applyFill="1" applyBorder="1" applyAlignment="1" applyProtection="1">
      <alignment horizontal="center"/>
      <protection locked="0"/>
    </xf>
    <xf numFmtId="0" fontId="0" fillId="8" borderId="8" xfId="0" applyFill="1" applyBorder="1" applyAlignment="1" applyProtection="1">
      <alignment horizontal="left"/>
    </xf>
    <xf numFmtId="2" fontId="4" fillId="8" borderId="10" xfId="1" applyNumberFormat="1" applyFont="1" applyFill="1" applyBorder="1" applyAlignment="1" applyProtection="1">
      <alignment horizontal="center"/>
    </xf>
    <xf numFmtId="2" fontId="4" fillId="8" borderId="11" xfId="1" applyNumberFormat="1" applyFont="1" applyFill="1" applyBorder="1" applyAlignment="1" applyProtection="1">
      <alignment horizontal="center"/>
    </xf>
    <xf numFmtId="2" fontId="4" fillId="8" borderId="18" xfId="1" applyNumberFormat="1" applyFont="1" applyFill="1" applyBorder="1" applyAlignment="1" applyProtection="1">
      <alignment horizontal="center"/>
    </xf>
    <xf numFmtId="2" fontId="4" fillId="8" borderId="19" xfId="1" applyNumberFormat="1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44" fontId="0" fillId="0" borderId="15" xfId="1" applyFont="1" applyBorder="1" applyAlignment="1" applyProtection="1">
      <alignment wrapText="1"/>
      <protection locked="0"/>
    </xf>
    <xf numFmtId="2" fontId="4" fillId="0" borderId="15" xfId="1" applyNumberFormat="1" applyFont="1" applyBorder="1" applyAlignment="1" applyProtection="1">
      <alignment horizontal="center"/>
      <protection locked="0"/>
    </xf>
    <xf numFmtId="10" fontId="4" fillId="0" borderId="15" xfId="2" applyNumberFormat="1" applyFont="1" applyBorder="1" applyAlignment="1" applyProtection="1">
      <alignment horizontal="center"/>
      <protection locked="0"/>
    </xf>
    <xf numFmtId="44" fontId="12" fillId="2" borderId="6" xfId="1" applyFont="1" applyFill="1" applyBorder="1" applyAlignment="1" applyProtection="1">
      <alignment horizontal="center"/>
    </xf>
    <xf numFmtId="2" fontId="4" fillId="0" borderId="48" xfId="1" applyNumberFormat="1" applyFont="1" applyBorder="1" applyAlignment="1" applyProtection="1">
      <alignment horizontal="center"/>
      <protection locked="0"/>
    </xf>
    <xf numFmtId="44" fontId="12" fillId="2" borderId="31" xfId="1" applyFont="1" applyFill="1" applyBorder="1" applyAlignment="1" applyProtection="1">
      <alignment horizontal="center"/>
    </xf>
    <xf numFmtId="44" fontId="4" fillId="2" borderId="41" xfId="1" applyFont="1" applyFill="1" applyBorder="1" applyProtection="1"/>
    <xf numFmtId="44" fontId="4" fillId="2" borderId="49" xfId="1" applyFont="1" applyFill="1" applyBorder="1" applyProtection="1"/>
    <xf numFmtId="44" fontId="4" fillId="2" borderId="33" xfId="1" applyFont="1" applyFill="1" applyBorder="1" applyProtection="1"/>
    <xf numFmtId="44" fontId="4" fillId="2" borderId="43" xfId="1" applyFont="1" applyFill="1" applyBorder="1" applyProtection="1"/>
    <xf numFmtId="44" fontId="4" fillId="2" borderId="31" xfId="1" applyFont="1" applyFill="1" applyBorder="1" applyProtection="1"/>
    <xf numFmtId="44" fontId="25" fillId="0" borderId="50" xfId="1" applyFont="1" applyFill="1" applyBorder="1" applyProtection="1"/>
    <xf numFmtId="44" fontId="25" fillId="0" borderId="51" xfId="1" applyFont="1" applyFill="1" applyBorder="1" applyProtection="1"/>
    <xf numFmtId="44" fontId="26" fillId="0" borderId="52" xfId="1" applyFont="1" applyFill="1" applyBorder="1" applyProtection="1"/>
    <xf numFmtId="0" fontId="0" fillId="0" borderId="0" xfId="0" applyAlignment="1" applyProtection="1"/>
    <xf numFmtId="0" fontId="3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44" fontId="25" fillId="0" borderId="51" xfId="1" applyFont="1" applyBorder="1" applyProtection="1"/>
    <xf numFmtId="44" fontId="26" fillId="0" borderId="52" xfId="1" applyFont="1" applyBorder="1" applyProtection="1"/>
    <xf numFmtId="44" fontId="12" fillId="2" borderId="31" xfId="1" applyFont="1" applyFill="1" applyBorder="1" applyProtection="1"/>
    <xf numFmtId="44" fontId="27" fillId="0" borderId="50" xfId="1" applyFont="1" applyBorder="1" applyProtection="1"/>
    <xf numFmtId="44" fontId="25" fillId="0" borderId="50" xfId="1" applyNumberFormat="1" applyFont="1" applyFill="1" applyBorder="1" applyProtection="1"/>
    <xf numFmtId="44" fontId="15" fillId="6" borderId="30" xfId="0" applyNumberFormat="1" applyFont="1" applyFill="1" applyBorder="1" applyAlignment="1" applyProtection="1">
      <alignment vertical="top"/>
    </xf>
    <xf numFmtId="164" fontId="0" fillId="0" borderId="28" xfId="0" applyNumberFormat="1" applyBorder="1" applyProtection="1"/>
    <xf numFmtId="0" fontId="0" fillId="0" borderId="0" xfId="0" applyBorder="1" applyProtection="1"/>
    <xf numFmtId="0" fontId="0" fillId="8" borderId="37" xfId="0" applyFill="1" applyBorder="1" applyAlignment="1" applyProtection="1"/>
    <xf numFmtId="0" fontId="0" fillId="8" borderId="21" xfId="0" applyFill="1" applyBorder="1" applyProtection="1"/>
    <xf numFmtId="0" fontId="0" fillId="8" borderId="46" xfId="0" applyFill="1" applyBorder="1" applyProtection="1"/>
    <xf numFmtId="0" fontId="0" fillId="8" borderId="1" xfId="0" applyFill="1" applyBorder="1" applyProtection="1"/>
    <xf numFmtId="0" fontId="0" fillId="8" borderId="47" xfId="0" applyFill="1" applyBorder="1" applyProtection="1"/>
    <xf numFmtId="0" fontId="0" fillId="8" borderId="38" xfId="0" applyFill="1" applyBorder="1" applyProtection="1"/>
    <xf numFmtId="0" fontId="0" fillId="8" borderId="39" xfId="0" applyFill="1" applyBorder="1" applyProtection="1"/>
    <xf numFmtId="0" fontId="0" fillId="8" borderId="40" xfId="0" applyFill="1" applyBorder="1" applyProtection="1"/>
    <xf numFmtId="0" fontId="2" fillId="0" borderId="25" xfId="0" applyFont="1" applyBorder="1" applyAlignment="1" applyProtection="1"/>
    <xf numFmtId="44" fontId="0" fillId="0" borderId="0" xfId="1" applyFont="1" applyProtection="1"/>
    <xf numFmtId="0" fontId="21" fillId="3" borderId="25" xfId="0" applyFont="1" applyFill="1" applyBorder="1" applyAlignment="1" applyProtection="1">
      <alignment vertical="center"/>
      <protection locked="0"/>
    </xf>
    <xf numFmtId="0" fontId="21" fillId="3" borderId="17" xfId="0" applyFont="1" applyFill="1" applyBorder="1" applyAlignment="1" applyProtection="1">
      <alignment vertical="center"/>
      <protection locked="0"/>
    </xf>
    <xf numFmtId="0" fontId="16" fillId="3" borderId="37" xfId="0" applyFont="1" applyFill="1" applyBorder="1" applyAlignment="1" applyProtection="1">
      <alignment horizontal="left"/>
    </xf>
    <xf numFmtId="0" fontId="18" fillId="3" borderId="37" xfId="0" applyFont="1" applyFill="1" applyBorder="1" applyAlignment="1" applyProtection="1"/>
    <xf numFmtId="0" fontId="16" fillId="3" borderId="0" xfId="0" applyFont="1" applyFill="1" applyBorder="1" applyAlignment="1" applyProtection="1">
      <alignment horizontal="right" wrapText="1"/>
    </xf>
    <xf numFmtId="0" fontId="21" fillId="3" borderId="0" xfId="0" applyFont="1" applyFill="1" applyBorder="1" applyAlignment="1" applyProtection="1">
      <alignment horizontal="right"/>
    </xf>
    <xf numFmtId="10" fontId="4" fillId="0" borderId="7" xfId="2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26" xfId="0" applyBorder="1" applyProtection="1"/>
    <xf numFmtId="0" fontId="2" fillId="0" borderId="0" xfId="0" applyFont="1" applyFill="1" applyBorder="1" applyAlignment="1" applyProtection="1">
      <alignment horizontal="right"/>
    </xf>
    <xf numFmtId="10" fontId="0" fillId="0" borderId="0" xfId="2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9" fontId="12" fillId="0" borderId="37" xfId="2" applyFont="1" applyFill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0" fillId="7" borderId="0" xfId="0" applyFill="1" applyProtection="1"/>
    <xf numFmtId="0" fontId="15" fillId="7" borderId="30" xfId="0" applyFont="1" applyFill="1" applyBorder="1" applyAlignment="1" applyProtection="1">
      <alignment vertical="top"/>
    </xf>
    <xf numFmtId="0" fontId="29" fillId="3" borderId="27" xfId="0" applyFont="1" applyFill="1" applyBorder="1" applyAlignment="1" applyProtection="1">
      <alignment horizontal="center" vertical="top"/>
    </xf>
    <xf numFmtId="0" fontId="30" fillId="0" borderId="0" xfId="0" applyFont="1" applyProtection="1"/>
    <xf numFmtId="0" fontId="0" fillId="0" borderId="28" xfId="0" applyBorder="1" applyProtection="1"/>
    <xf numFmtId="44" fontId="0" fillId="0" borderId="14" xfId="1" applyFont="1" applyFill="1" applyBorder="1" applyAlignment="1" applyProtection="1">
      <alignment wrapText="1"/>
      <protection locked="0"/>
    </xf>
    <xf numFmtId="2" fontId="4" fillId="8" borderId="15" xfId="1" applyNumberFormat="1" applyFont="1" applyFill="1" applyBorder="1" applyAlignment="1" applyProtection="1">
      <alignment horizontal="center"/>
    </xf>
    <xf numFmtId="2" fontId="4" fillId="8" borderId="48" xfId="1" applyNumberFormat="1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wrapText="1"/>
      <protection locked="0"/>
    </xf>
    <xf numFmtId="0" fontId="31" fillId="10" borderId="53" xfId="0" applyFont="1" applyFill="1" applyBorder="1" applyAlignment="1" applyProtection="1">
      <alignment horizontal="center"/>
    </xf>
    <xf numFmtId="0" fontId="31" fillId="10" borderId="54" xfId="0" applyFont="1" applyFill="1" applyBorder="1" applyAlignment="1" applyProtection="1">
      <alignment horizontal="center"/>
    </xf>
    <xf numFmtId="0" fontId="0" fillId="0" borderId="21" xfId="0" applyBorder="1"/>
    <xf numFmtId="0" fontId="0" fillId="0" borderId="22" xfId="0" applyFont="1" applyFill="1" applyBorder="1" applyAlignment="1"/>
    <xf numFmtId="0" fontId="0" fillId="0" borderId="55" xfId="0" applyFont="1" applyFill="1" applyBorder="1" applyAlignment="1"/>
    <xf numFmtId="44" fontId="0" fillId="0" borderId="56" xfId="0" applyNumberFormat="1" applyFont="1" applyFill="1" applyBorder="1" applyAlignment="1"/>
    <xf numFmtId="44" fontId="10" fillId="0" borderId="12" xfId="0" applyNumberFormat="1" applyFont="1" applyBorder="1" applyAlignment="1"/>
    <xf numFmtId="44" fontId="10" fillId="0" borderId="20" xfId="0" applyNumberFormat="1" applyFont="1" applyBorder="1" applyAlignment="1"/>
    <xf numFmtId="0" fontId="10" fillId="0" borderId="8" xfId="0" applyFont="1" applyBorder="1" applyAlignment="1"/>
    <xf numFmtId="0" fontId="10" fillId="0" borderId="22" xfId="0" applyFont="1" applyBorder="1" applyAlignment="1"/>
    <xf numFmtId="0" fontId="2" fillId="4" borderId="4" xfId="0" applyFont="1" applyFill="1" applyBorder="1" applyAlignment="1"/>
    <xf numFmtId="44" fontId="2" fillId="4" borderId="7" xfId="1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9" xfId="0" applyBorder="1" applyProtection="1">
      <protection locked="0"/>
    </xf>
    <xf numFmtId="44" fontId="4" fillId="2" borderId="41" xfId="1" applyNumberFormat="1" applyFont="1" applyFill="1" applyBorder="1" applyProtection="1"/>
    <xf numFmtId="0" fontId="0" fillId="0" borderId="31" xfId="0" applyBorder="1" applyProtection="1"/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44" fontId="0" fillId="0" borderId="25" xfId="1" applyFont="1" applyFill="1" applyBorder="1" applyProtection="1">
      <protection locked="0"/>
    </xf>
    <xf numFmtId="2" fontId="4" fillId="0" borderId="16" xfId="1" applyNumberFormat="1" applyFont="1" applyFill="1" applyBorder="1" applyAlignment="1" applyProtection="1">
      <alignment horizontal="center"/>
      <protection locked="0"/>
    </xf>
    <xf numFmtId="44" fontId="4" fillId="0" borderId="57" xfId="1" applyFont="1" applyFill="1" applyBorder="1" applyAlignment="1" applyProtection="1">
      <alignment horizontal="center"/>
      <protection locked="0"/>
    </xf>
    <xf numFmtId="44" fontId="4" fillId="0" borderId="16" xfId="1" applyFont="1" applyFill="1" applyBorder="1" applyAlignment="1" applyProtection="1">
      <alignment horizontal="center"/>
      <protection locked="0"/>
    </xf>
    <xf numFmtId="2" fontId="4" fillId="8" borderId="57" xfId="1" applyNumberFormat="1" applyFont="1" applyFill="1" applyBorder="1" applyAlignment="1" applyProtection="1">
      <alignment horizontal="center"/>
    </xf>
    <xf numFmtId="2" fontId="4" fillId="8" borderId="16" xfId="1" applyNumberFormat="1" applyFont="1" applyFill="1" applyBorder="1" applyAlignment="1" applyProtection="1">
      <alignment horizontal="center"/>
    </xf>
    <xf numFmtId="44" fontId="4" fillId="0" borderId="58" xfId="1" applyFont="1" applyFill="1" applyBorder="1" applyProtection="1"/>
    <xf numFmtId="44" fontId="25" fillId="0" borderId="50" xfId="1" applyFont="1" applyBorder="1" applyProtection="1"/>
    <xf numFmtId="0" fontId="2" fillId="0" borderId="22" xfId="0" applyFont="1" applyBorder="1" applyProtection="1">
      <protection locked="0"/>
    </xf>
    <xf numFmtId="0" fontId="0" fillId="8" borderId="59" xfId="0" applyFill="1" applyBorder="1" applyAlignment="1" applyProtection="1"/>
    <xf numFmtId="0" fontId="0" fillId="0" borderId="32" xfId="0" applyBorder="1" applyAlignment="1" applyProtection="1">
      <alignment horizontal="center" wrapText="1"/>
    </xf>
    <xf numFmtId="0" fontId="0" fillId="0" borderId="50" xfId="0" applyBorder="1" applyAlignment="1" applyProtection="1">
      <alignment horizontal="center" wrapText="1"/>
    </xf>
    <xf numFmtId="0" fontId="33" fillId="3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34" xfId="0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34" fillId="3" borderId="0" xfId="0" applyFont="1" applyFill="1" applyBorder="1" applyAlignment="1" applyProtection="1">
      <alignment horizontal="right"/>
    </xf>
    <xf numFmtId="0" fontId="21" fillId="3" borderId="18" xfId="0" applyFont="1" applyFill="1" applyBorder="1" applyAlignment="1" applyProtection="1">
      <alignment horizontal="center" vertical="center"/>
      <protection locked="0"/>
    </xf>
    <xf numFmtId="10" fontId="21" fillId="3" borderId="0" xfId="2" applyNumberFormat="1" applyFont="1" applyFill="1" applyBorder="1" applyAlignment="1" applyProtection="1">
      <alignment horizontal="center"/>
      <protection locked="0"/>
    </xf>
    <xf numFmtId="0" fontId="0" fillId="8" borderId="8" xfId="0" applyNumberFormat="1" applyFill="1" applyBorder="1" applyAlignment="1" applyProtection="1">
      <alignment horizontal="left"/>
    </xf>
    <xf numFmtId="0" fontId="0" fillId="8" borderId="60" xfId="0" applyNumberFormat="1" applyFill="1" applyBorder="1" applyAlignment="1" applyProtection="1">
      <alignment horizontal="left"/>
    </xf>
    <xf numFmtId="0" fontId="0" fillId="8" borderId="61" xfId="0" applyNumberFormat="1" applyFill="1" applyBorder="1" applyAlignment="1" applyProtection="1">
      <alignment horizontal="left"/>
    </xf>
    <xf numFmtId="0" fontId="0" fillId="8" borderId="10" xfId="0" applyNumberFormat="1" applyFill="1" applyBorder="1" applyAlignment="1" applyProtection="1">
      <alignment horizontal="left"/>
    </xf>
    <xf numFmtId="0" fontId="0" fillId="8" borderId="62" xfId="0" applyNumberFormat="1" applyFill="1" applyBorder="1" applyAlignment="1" applyProtection="1">
      <alignment horizontal="left"/>
    </xf>
    <xf numFmtId="0" fontId="0" fillId="8" borderId="63" xfId="0" applyNumberFormat="1" applyFill="1" applyBorder="1" applyAlignment="1" applyProtection="1">
      <alignment horizontal="left"/>
    </xf>
    <xf numFmtId="0" fontId="0" fillId="8" borderId="60" xfId="0" applyFill="1" applyBorder="1" applyAlignment="1" applyProtection="1">
      <alignment horizontal="left"/>
    </xf>
    <xf numFmtId="0" fontId="0" fillId="8" borderId="61" xfId="0" applyFill="1" applyBorder="1" applyAlignment="1" applyProtection="1">
      <alignment horizontal="left"/>
    </xf>
    <xf numFmtId="0" fontId="0" fillId="8" borderId="10" xfId="0" applyFill="1" applyBorder="1" applyAlignment="1" applyProtection="1">
      <alignment horizontal="left"/>
    </xf>
    <xf numFmtId="0" fontId="0" fillId="8" borderId="62" xfId="0" applyFill="1" applyBorder="1" applyAlignment="1" applyProtection="1">
      <alignment horizontal="left"/>
    </xf>
    <xf numFmtId="0" fontId="0" fillId="8" borderId="63" xfId="0" applyFill="1" applyBorder="1" applyAlignment="1" applyProtection="1">
      <alignment horizontal="left"/>
    </xf>
    <xf numFmtId="0" fontId="0" fillId="0" borderId="43" xfId="0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wrapText="1"/>
    </xf>
    <xf numFmtId="10" fontId="4" fillId="0" borderId="19" xfId="2" applyNumberFormat="1" applyFont="1" applyFill="1" applyBorder="1" applyAlignment="1" applyProtection="1">
      <alignment horizontal="center"/>
      <protection locked="0"/>
    </xf>
    <xf numFmtId="10" fontId="4" fillId="0" borderId="15" xfId="2" applyNumberFormat="1" applyFont="1" applyFill="1" applyBorder="1" applyAlignment="1" applyProtection="1">
      <alignment horizontal="center"/>
      <protection locked="0"/>
    </xf>
    <xf numFmtId="10" fontId="4" fillId="0" borderId="16" xfId="2" applyNumberFormat="1" applyFont="1" applyFill="1" applyBorder="1" applyAlignment="1" applyProtection="1">
      <alignment horizontal="center"/>
      <protection locked="0"/>
    </xf>
    <xf numFmtId="44" fontId="0" fillId="0" borderId="10" xfId="1" applyFont="1" applyBorder="1" applyAlignment="1" applyProtection="1">
      <alignment wrapText="1"/>
      <protection locked="0"/>
    </xf>
    <xf numFmtId="165" fontId="0" fillId="0" borderId="0" xfId="0" applyNumberFormat="1" applyProtection="1"/>
    <xf numFmtId="0" fontId="37" fillId="10" borderId="4" xfId="0" applyFont="1" applyFill="1" applyBorder="1" applyAlignment="1" applyProtection="1">
      <alignment horizontal="center"/>
    </xf>
    <xf numFmtId="10" fontId="37" fillId="0" borderId="5" xfId="2" applyNumberFormat="1" applyFont="1" applyFill="1" applyBorder="1" applyAlignment="1" applyProtection="1">
      <alignment horizontal="center"/>
    </xf>
    <xf numFmtId="44" fontId="38" fillId="10" borderId="31" xfId="1" applyFont="1" applyFill="1" applyBorder="1" applyProtection="1"/>
    <xf numFmtId="0" fontId="0" fillId="0" borderId="0" xfId="0" applyBorder="1" applyAlignment="1">
      <alignment horizontal="left"/>
    </xf>
    <xf numFmtId="0" fontId="7" fillId="9" borderId="0" xfId="0" applyFont="1" applyFill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2" fillId="11" borderId="21" xfId="0" applyFont="1" applyFill="1" applyBorder="1" applyAlignment="1" applyProtection="1">
      <alignment horizontal="center"/>
      <protection locked="0"/>
    </xf>
    <xf numFmtId="0" fontId="32" fillId="11" borderId="0" xfId="0" applyFont="1" applyFill="1" applyBorder="1" applyAlignment="1" applyProtection="1">
      <alignment horizontal="center"/>
      <protection locked="0"/>
    </xf>
    <xf numFmtId="0" fontId="32" fillId="11" borderId="37" xfId="0" applyFont="1" applyFill="1" applyBorder="1" applyAlignment="1" applyProtection="1">
      <alignment horizontal="center"/>
      <protection locked="0"/>
    </xf>
    <xf numFmtId="0" fontId="35" fillId="0" borderId="35" xfId="0" applyFont="1" applyFill="1" applyBorder="1" applyAlignment="1" applyProtection="1">
      <alignment horizontal="center" vertical="top" wrapText="1"/>
    </xf>
    <xf numFmtId="0" fontId="35" fillId="0" borderId="26" xfId="0" applyFont="1" applyFill="1" applyBorder="1" applyAlignment="1" applyProtection="1">
      <alignment horizontal="center" vertical="top" wrapText="1"/>
    </xf>
    <xf numFmtId="0" fontId="35" fillId="0" borderId="36" xfId="0" applyFont="1" applyFill="1" applyBorder="1" applyAlignment="1" applyProtection="1">
      <alignment horizontal="center" vertical="top" wrapText="1"/>
    </xf>
    <xf numFmtId="0" fontId="35" fillId="0" borderId="21" xfId="0" applyFont="1" applyFill="1" applyBorder="1" applyAlignment="1" applyProtection="1">
      <alignment horizontal="center" vertical="top" wrapText="1"/>
    </xf>
    <xf numFmtId="0" fontId="35" fillId="0" borderId="0" xfId="0" applyFont="1" applyFill="1" applyBorder="1" applyAlignment="1" applyProtection="1">
      <alignment horizontal="center" vertical="top" wrapText="1"/>
    </xf>
    <xf numFmtId="0" fontId="35" fillId="0" borderId="37" xfId="0" applyFont="1" applyFill="1" applyBorder="1" applyAlignment="1" applyProtection="1">
      <alignment horizontal="center" vertical="top" wrapText="1"/>
    </xf>
    <xf numFmtId="0" fontId="35" fillId="0" borderId="38" xfId="0" applyFont="1" applyFill="1" applyBorder="1" applyAlignment="1" applyProtection="1">
      <alignment horizontal="center" vertical="top" wrapText="1"/>
    </xf>
    <xf numFmtId="0" fontId="35" fillId="0" borderId="39" xfId="0" applyFont="1" applyFill="1" applyBorder="1" applyAlignment="1" applyProtection="1">
      <alignment horizontal="center" vertical="top" wrapText="1"/>
    </xf>
    <xf numFmtId="0" fontId="35" fillId="0" borderId="40" xfId="0" applyFont="1" applyFill="1" applyBorder="1" applyAlignment="1" applyProtection="1">
      <alignment horizontal="center" vertical="top" wrapText="1"/>
    </xf>
    <xf numFmtId="0" fontId="19" fillId="0" borderId="19" xfId="0" applyFont="1" applyBorder="1" applyAlignment="1" applyProtection="1">
      <alignment horizontal="left" wrapText="1"/>
      <protection locked="0"/>
    </xf>
    <xf numFmtId="0" fontId="19" fillId="0" borderId="29" xfId="0" applyFont="1" applyBorder="1" applyAlignment="1" applyProtection="1">
      <alignment horizontal="left" wrapText="1"/>
      <protection locked="0"/>
    </xf>
    <xf numFmtId="0" fontId="19" fillId="0" borderId="19" xfId="0" applyFont="1" applyFill="1" applyBorder="1" applyAlignment="1" applyProtection="1">
      <alignment horizontal="left" wrapText="1"/>
      <protection locked="0"/>
    </xf>
    <xf numFmtId="0" fontId="19" fillId="0" borderId="29" xfId="0" applyFont="1" applyFill="1" applyBorder="1" applyAlignment="1" applyProtection="1">
      <alignment horizontal="left" wrapText="1"/>
      <protection locked="0"/>
    </xf>
    <xf numFmtId="0" fontId="19" fillId="0" borderId="48" xfId="0" applyFont="1" applyBorder="1" applyAlignment="1" applyProtection="1">
      <alignment horizontal="left" wrapText="1"/>
      <protection locked="0"/>
    </xf>
    <xf numFmtId="0" fontId="19" fillId="0" borderId="42" xfId="0" applyFont="1" applyBorder="1" applyAlignment="1" applyProtection="1">
      <alignment horizontal="left" wrapText="1"/>
      <protection locked="0"/>
    </xf>
    <xf numFmtId="0" fontId="24" fillId="3" borderId="35" xfId="0" applyFont="1" applyFill="1" applyBorder="1" applyAlignment="1" applyProtection="1">
      <alignment horizontal="right" wrapText="1"/>
    </xf>
    <xf numFmtId="0" fontId="24" fillId="3" borderId="26" xfId="0" applyFont="1" applyFill="1" applyBorder="1" applyAlignment="1" applyProtection="1">
      <alignment horizontal="right" wrapText="1"/>
    </xf>
    <xf numFmtId="0" fontId="24" fillId="3" borderId="36" xfId="0" applyFont="1" applyFill="1" applyBorder="1" applyAlignment="1" applyProtection="1">
      <alignment horizontal="right" wrapText="1"/>
    </xf>
    <xf numFmtId="0" fontId="24" fillId="3" borderId="38" xfId="0" applyFont="1" applyFill="1" applyBorder="1" applyAlignment="1" applyProtection="1">
      <alignment horizontal="right" wrapText="1"/>
    </xf>
    <xf numFmtId="0" fontId="24" fillId="3" borderId="39" xfId="0" applyFont="1" applyFill="1" applyBorder="1" applyAlignment="1" applyProtection="1">
      <alignment horizontal="right" wrapText="1"/>
    </xf>
    <xf numFmtId="0" fontId="0" fillId="0" borderId="48" xfId="0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24" fillId="3" borderId="27" xfId="0" applyFont="1" applyFill="1" applyBorder="1" applyAlignment="1" applyProtection="1">
      <alignment horizontal="right" wrapText="1"/>
    </xf>
    <xf numFmtId="0" fontId="24" fillId="3" borderId="28" xfId="0" applyFont="1" applyFill="1" applyBorder="1" applyAlignment="1" applyProtection="1">
      <alignment horizontal="right" wrapText="1"/>
    </xf>
    <xf numFmtId="0" fontId="24" fillId="3" borderId="30" xfId="0" applyFont="1" applyFill="1" applyBorder="1" applyAlignment="1" applyProtection="1">
      <alignment horizontal="right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8" xfId="0" applyFont="1" applyFill="1" applyBorder="1" applyAlignment="1" applyProtection="1">
      <alignment horizontal="center" wrapText="1"/>
    </xf>
    <xf numFmtId="0" fontId="15" fillId="7" borderId="27" xfId="0" applyFont="1" applyFill="1" applyBorder="1" applyAlignment="1" applyProtection="1">
      <alignment horizontal="center" vertical="top"/>
    </xf>
    <xf numFmtId="0" fontId="15" fillId="7" borderId="28" xfId="0" applyFont="1" applyFill="1" applyBorder="1" applyAlignment="1" applyProtection="1">
      <alignment horizontal="center" vertical="top"/>
    </xf>
    <xf numFmtId="0" fontId="15" fillId="7" borderId="30" xfId="0" applyFont="1" applyFill="1" applyBorder="1" applyAlignment="1" applyProtection="1">
      <alignment horizontal="center" vertical="top"/>
    </xf>
    <xf numFmtId="0" fontId="19" fillId="0" borderId="44" xfId="0" applyFont="1" applyBorder="1" applyAlignment="1" applyProtection="1">
      <alignment horizontal="left" wrapText="1"/>
      <protection locked="0"/>
    </xf>
    <xf numFmtId="0" fontId="19" fillId="0" borderId="45" xfId="0" applyFont="1" applyBorder="1" applyAlignment="1" applyProtection="1">
      <alignment horizontal="left" wrapText="1"/>
      <protection locked="0"/>
    </xf>
    <xf numFmtId="0" fontId="19" fillId="0" borderId="19" xfId="0" applyFont="1" applyFill="1" applyBorder="1" applyAlignment="1" applyProtection="1">
      <alignment horizontal="left"/>
      <protection locked="0"/>
    </xf>
    <xf numFmtId="0" fontId="19" fillId="0" borderId="29" xfId="0" applyFont="1" applyFill="1" applyBorder="1" applyAlignment="1" applyProtection="1">
      <alignment horizontal="left"/>
      <protection locked="0"/>
    </xf>
    <xf numFmtId="0" fontId="24" fillId="3" borderId="21" xfId="0" applyFont="1" applyFill="1" applyBorder="1" applyAlignment="1" applyProtection="1">
      <alignment horizontal="right"/>
    </xf>
    <xf numFmtId="0" fontId="24" fillId="3" borderId="0" xfId="0" applyFont="1" applyFill="1" applyBorder="1" applyAlignment="1" applyProtection="1">
      <alignment horizontal="right"/>
    </xf>
    <xf numFmtId="0" fontId="15" fillId="6" borderId="27" xfId="0" applyFont="1" applyFill="1" applyBorder="1" applyAlignment="1" applyProtection="1">
      <alignment horizontal="right" vertical="top"/>
    </xf>
    <xf numFmtId="0" fontId="15" fillId="6" borderId="28" xfId="0" applyFont="1" applyFill="1" applyBorder="1" applyAlignment="1" applyProtection="1">
      <alignment horizontal="right" vertical="top"/>
    </xf>
    <xf numFmtId="0" fontId="24" fillId="3" borderId="37" xfId="0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</xf>
    <xf numFmtId="0" fontId="24" fillId="3" borderId="35" xfId="0" applyFont="1" applyFill="1" applyBorder="1" applyAlignment="1" applyProtection="1">
      <alignment horizontal="right"/>
    </xf>
    <xf numFmtId="0" fontId="24" fillId="3" borderId="26" xfId="0" applyFont="1" applyFill="1" applyBorder="1" applyAlignment="1" applyProtection="1">
      <alignment horizontal="right"/>
    </xf>
    <xf numFmtId="0" fontId="24" fillId="3" borderId="36" xfId="0" applyFont="1" applyFill="1" applyBorder="1" applyAlignment="1" applyProtection="1">
      <alignment horizontal="right"/>
    </xf>
    <xf numFmtId="10" fontId="19" fillId="0" borderId="44" xfId="0" applyNumberFormat="1" applyFont="1" applyFill="1" applyBorder="1" applyAlignment="1" applyProtection="1">
      <alignment horizontal="left"/>
      <protection locked="0"/>
    </xf>
    <xf numFmtId="0" fontId="19" fillId="0" borderId="45" xfId="0" applyFont="1" applyFill="1" applyBorder="1" applyAlignment="1" applyProtection="1">
      <alignment horizontal="left"/>
      <protection locked="0"/>
    </xf>
    <xf numFmtId="0" fontId="37" fillId="10" borderId="6" xfId="0" applyFont="1" applyFill="1" applyBorder="1" applyAlignment="1" applyProtection="1">
      <alignment horizontal="left"/>
    </xf>
    <xf numFmtId="0" fontId="37" fillId="10" borderId="28" xfId="0" applyFont="1" applyFill="1" applyBorder="1" applyAlignment="1" applyProtection="1">
      <alignment horizontal="left"/>
    </xf>
    <xf numFmtId="0" fontId="37" fillId="10" borderId="30" xfId="0" applyFont="1" applyFill="1" applyBorder="1" applyAlignment="1" applyProtection="1">
      <alignment horizontal="left"/>
    </xf>
    <xf numFmtId="0" fontId="21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36" fillId="0" borderId="19" xfId="0" applyFont="1" applyFill="1" applyBorder="1" applyAlignment="1" applyProtection="1">
      <alignment horizontal="left"/>
      <protection locked="0"/>
    </xf>
    <xf numFmtId="0" fontId="36" fillId="0" borderId="29" xfId="0" applyFont="1" applyFill="1" applyBorder="1" applyAlignment="1" applyProtection="1">
      <alignment horizontal="left"/>
      <protection locked="0"/>
    </xf>
    <xf numFmtId="0" fontId="36" fillId="0" borderId="44" xfId="0" applyFont="1" applyFill="1" applyBorder="1" applyAlignment="1" applyProtection="1">
      <alignment horizontal="left"/>
      <protection locked="0"/>
    </xf>
    <xf numFmtId="0" fontId="36" fillId="0" borderId="45" xfId="0" applyFont="1" applyFill="1" applyBorder="1" applyAlignment="1" applyProtection="1">
      <alignment horizontal="left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0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232853</xdr:colOff>
      <xdr:row>1</xdr:row>
      <xdr:rowOff>19049</xdr:rowOff>
    </xdr:from>
    <xdr:to>
      <xdr:col>9</xdr:col>
      <xdr:colOff>292099</xdr:colOff>
      <xdr:row>26</xdr:row>
      <xdr:rowOff>93132</xdr:rowOff>
    </xdr:to>
    <xdr:grpSp>
      <xdr:nvGrpSpPr>
        <xdr:cNvPr id="9" name="Group 8"/>
        <xdr:cNvGrpSpPr/>
      </xdr:nvGrpSpPr>
      <xdr:grpSpPr>
        <a:xfrm>
          <a:off x="6942686" y="209549"/>
          <a:ext cx="3117830" cy="4910666"/>
          <a:chOff x="6942686" y="209549"/>
          <a:chExt cx="3117830" cy="4910666"/>
        </a:xfrm>
      </xdr:grpSpPr>
      <xdr:grpSp>
        <xdr:nvGrpSpPr>
          <xdr:cNvPr id="6" name="Group 5"/>
          <xdr:cNvGrpSpPr/>
        </xdr:nvGrpSpPr>
        <xdr:grpSpPr>
          <a:xfrm>
            <a:off x="6942686" y="209549"/>
            <a:ext cx="3103300" cy="2644775"/>
            <a:chOff x="6938580" y="209549"/>
            <a:chExt cx="3098824" cy="2638425"/>
          </a:xfrm>
        </xdr:grpSpPr>
        <xdr:sp macro="" textlink="">
          <xdr:nvSpPr>
            <xdr:cNvPr id="2" name="Right Arrow 1"/>
            <xdr:cNvSpPr/>
          </xdr:nvSpPr>
          <xdr:spPr>
            <a:xfrm rot="10800000">
              <a:off x="6949129" y="248682"/>
              <a:ext cx="644675" cy="89674"/>
            </a:xfrm>
            <a:prstGeom prst="rightArrow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" name="TextBox 2"/>
            <xdr:cNvSpPr txBox="1"/>
          </xdr:nvSpPr>
          <xdr:spPr>
            <a:xfrm>
              <a:off x="7825316" y="209549"/>
              <a:ext cx="2171700" cy="657225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Please Enter Provider Organization Name Here.</a:t>
              </a:r>
            </a:p>
          </xdr:txBody>
        </xdr:sp>
        <xdr:sp macro="" textlink="">
          <xdr:nvSpPr>
            <xdr:cNvPr id="4" name="Right Arrow 3"/>
            <xdr:cNvSpPr/>
          </xdr:nvSpPr>
          <xdr:spPr>
            <a:xfrm rot="10800000">
              <a:off x="6938580" y="2200273"/>
              <a:ext cx="739768" cy="80741"/>
            </a:xfrm>
            <a:prstGeom prst="rightArrow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" name="TextBox 4"/>
            <xdr:cNvSpPr txBox="1"/>
          </xdr:nvSpPr>
          <xdr:spPr>
            <a:xfrm>
              <a:off x="7865704" y="2190749"/>
              <a:ext cx="2171700" cy="657225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Please Enter All Provider Organization Contact Information Here.</a:t>
              </a:r>
            </a:p>
          </xdr:txBody>
        </xdr:sp>
      </xdr:grpSp>
      <xdr:sp macro="" textlink="">
        <xdr:nvSpPr>
          <xdr:cNvPr id="7" name="Right Arrow 6"/>
          <xdr:cNvSpPr/>
        </xdr:nvSpPr>
        <xdr:spPr>
          <a:xfrm rot="10800000">
            <a:off x="6963832" y="4504266"/>
            <a:ext cx="715433" cy="8890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7891991" y="4462990"/>
            <a:ext cx="2168525" cy="65722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This section will automatically sum</a:t>
            </a:r>
            <a:r>
              <a:rPr lang="en-US" sz="1100" b="1" baseline="0"/>
              <a:t> from the individual service category tabs.</a:t>
            </a:r>
            <a:endParaRPr lang="en-US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116414</xdr:colOff>
      <xdr:row>5</xdr:row>
      <xdr:rowOff>10596</xdr:rowOff>
    </xdr:from>
    <xdr:to>
      <xdr:col>17</xdr:col>
      <xdr:colOff>480498</xdr:colOff>
      <xdr:row>195</xdr:row>
      <xdr:rowOff>33778</xdr:rowOff>
    </xdr:to>
    <xdr:grpSp>
      <xdr:nvGrpSpPr>
        <xdr:cNvPr id="45" name="Group 44"/>
        <xdr:cNvGrpSpPr/>
      </xdr:nvGrpSpPr>
      <xdr:grpSpPr>
        <a:xfrm>
          <a:off x="10201008" y="1177409"/>
          <a:ext cx="5007521" cy="37039713"/>
          <a:chOff x="10126381" y="1187214"/>
          <a:chExt cx="5003320" cy="37047417"/>
        </a:xfrm>
      </xdr:grpSpPr>
      <xdr:grpSp>
        <xdr:nvGrpSpPr>
          <xdr:cNvPr id="43" name="Group 4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1" name="Group 40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4" name="Right Arrow 3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7" name="Right Arrow 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ight Arrow 9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3" name="Right Arrow 12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6" name="Right Arrow 15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8" name="Right Arrow 17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0" name="Right Arrow 19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2" name="Right Arrow 21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2" name="Group 41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2" name="TextBox 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3" name="TextBox 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5" name="TextBox 4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6" name="TextBox 5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8" name="TextBox 7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9" name="TextBox 8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1" name="TextBox 10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2" name="TextBox 11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30" name="TextBox 29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4" name="Group 4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6" name="Right Arrow 35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7" name="Right Arrow 36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23806</xdr:rowOff>
    </xdr:from>
    <xdr:to>
      <xdr:col>17</xdr:col>
      <xdr:colOff>480498</xdr:colOff>
      <xdr:row>195</xdr:row>
      <xdr:rowOff>8623</xdr:rowOff>
    </xdr:to>
    <xdr:grpSp>
      <xdr:nvGrpSpPr>
        <xdr:cNvPr id="2" name="Group 1"/>
        <xdr:cNvGrpSpPr/>
      </xdr:nvGrpSpPr>
      <xdr:grpSpPr>
        <a:xfrm>
          <a:off x="10108404" y="1190619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142884</xdr:colOff>
      <xdr:row>5</xdr:row>
      <xdr:rowOff>35718</xdr:rowOff>
    </xdr:from>
    <xdr:to>
      <xdr:col>17</xdr:col>
      <xdr:colOff>492416</xdr:colOff>
      <xdr:row>195</xdr:row>
      <xdr:rowOff>20535</xdr:rowOff>
    </xdr:to>
    <xdr:grpSp>
      <xdr:nvGrpSpPr>
        <xdr:cNvPr id="2" name="Group 1"/>
        <xdr:cNvGrpSpPr/>
      </xdr:nvGrpSpPr>
      <xdr:grpSpPr>
        <a:xfrm>
          <a:off x="10120322" y="1202531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154778</xdr:colOff>
      <xdr:row>5</xdr:row>
      <xdr:rowOff>0</xdr:rowOff>
    </xdr:from>
    <xdr:to>
      <xdr:col>17</xdr:col>
      <xdr:colOff>504310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32216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480497</xdr:colOff>
      <xdr:row>194</xdr:row>
      <xdr:rowOff>175317</xdr:rowOff>
    </xdr:to>
    <xdr:grpSp>
      <xdr:nvGrpSpPr>
        <xdr:cNvPr id="34" name="Group 33"/>
        <xdr:cNvGrpSpPr/>
      </xdr:nvGrpSpPr>
      <xdr:grpSpPr>
        <a:xfrm>
          <a:off x="10215560" y="1166813"/>
          <a:ext cx="5052500" cy="37001348"/>
          <a:chOff x="10126381" y="1187214"/>
          <a:chExt cx="5003320" cy="37047417"/>
        </a:xfrm>
      </xdr:grpSpPr>
      <xdr:grpSp>
        <xdr:nvGrpSpPr>
          <xdr:cNvPr id="35" name="Group 34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2" name="Group 41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58" name="Right Arrow 57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59" name="Right Arrow 58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0" name="Right Arrow 59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1" name="Right Arrow 60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2" name="Right Arrow 61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3" name="Right Arrow 62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4" name="Right Arrow 63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5" name="Right Arrow 64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3" name="Group 42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44" name="TextBox 43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45" name="TextBox 44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46" name="TextBox 45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47" name="TextBox 46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48" name="TextBox 47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49" name="TextBox 48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50" name="TextBox 49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51" name="TextBox 50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52" name="TextBox 51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53" name="TextBox 52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54" name="TextBox 53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55" name="TextBox 54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56" name="TextBox 55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57" name="TextBox 56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36" name="Group 35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7" name="Right Arrow 36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ight Arrow 40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480497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215560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34" name="Group 33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5" name="Group 34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2" name="Group 41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58" name="Right Arrow 57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59" name="Right Arrow 58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0" name="Right Arrow 59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1" name="Right Arrow 60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2" name="Right Arrow 61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3" name="Right Arrow 62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4" name="Right Arrow 63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5" name="Right Arrow 64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3" name="Group 42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44" name="TextBox 43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45" name="TextBox 44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46" name="TextBox 45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47" name="TextBox 46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48" name="TextBox 47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49" name="TextBox 48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50" name="TextBox 49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51" name="TextBox 50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52" name="TextBox 51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53" name="TextBox 52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54" name="TextBox 53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55" name="TextBox 54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56" name="TextBox 55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57" name="TextBox 56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36" name="Group 35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7" name="Right Arrow 36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ight Arrow 40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2"/>
  <sheetViews>
    <sheetView topLeftCell="A17" workbookViewId="0">
      <selection activeCell="A6" sqref="A6"/>
    </sheetView>
  </sheetViews>
  <sheetFormatPr defaultRowHeight="15" x14ac:dyDescent="0.25"/>
  <cols>
    <col min="1" max="1" width="42.42578125" style="36" bestFit="1" customWidth="1"/>
    <col min="2" max="2" width="9.140625" style="36"/>
    <col min="3" max="3" width="33.42578125" style="36" bestFit="1" customWidth="1"/>
    <col min="4" max="4" width="9.140625" style="36"/>
    <col min="5" max="5" width="11.5703125" style="36" bestFit="1" customWidth="1"/>
    <col min="6" max="6" width="9.140625" style="36"/>
    <col min="7" max="7" width="52.85546875" style="36" bestFit="1" customWidth="1"/>
    <col min="8" max="8" width="9.140625" style="36"/>
    <col min="9" max="9" width="62.85546875" style="36" bestFit="1" customWidth="1"/>
    <col min="10" max="16384" width="9.140625" style="36"/>
  </cols>
  <sheetData>
    <row r="1" spans="1:9" ht="15.75" thickBot="1" x14ac:dyDescent="0.3">
      <c r="A1" s="35" t="s">
        <v>16</v>
      </c>
      <c r="C1" s="35" t="s">
        <v>32</v>
      </c>
      <c r="E1" s="35" t="s">
        <v>54</v>
      </c>
      <c r="G1" s="35" t="s">
        <v>55</v>
      </c>
      <c r="I1" s="35" t="s">
        <v>94</v>
      </c>
    </row>
    <row r="2" spans="1:9" ht="15.75" thickBot="1" x14ac:dyDescent="0.3">
      <c r="A2" s="37" t="s">
        <v>17</v>
      </c>
      <c r="C2" s="38" t="s">
        <v>33</v>
      </c>
      <c r="E2" s="38" t="s">
        <v>58</v>
      </c>
      <c r="G2" s="39" t="s">
        <v>60</v>
      </c>
      <c r="I2" s="168"/>
    </row>
    <row r="3" spans="1:9" ht="15.75" thickBot="1" x14ac:dyDescent="0.3">
      <c r="A3" s="40" t="s">
        <v>18</v>
      </c>
      <c r="C3" s="41" t="s">
        <v>34</v>
      </c>
      <c r="E3" s="42" t="s">
        <v>59</v>
      </c>
      <c r="G3" s="41" t="s">
        <v>61</v>
      </c>
    </row>
    <row r="4" spans="1:9" x14ac:dyDescent="0.25">
      <c r="A4" s="40" t="s">
        <v>19</v>
      </c>
      <c r="C4" s="41" t="s">
        <v>35</v>
      </c>
      <c r="G4" s="41" t="s">
        <v>62</v>
      </c>
    </row>
    <row r="5" spans="1:9" x14ac:dyDescent="0.25">
      <c r="A5" s="40" t="s">
        <v>121</v>
      </c>
      <c r="C5" s="41" t="s">
        <v>36</v>
      </c>
      <c r="G5" s="41" t="s">
        <v>63</v>
      </c>
    </row>
    <row r="6" spans="1:9" ht="15.75" thickBot="1" x14ac:dyDescent="0.3">
      <c r="A6" s="40" t="s">
        <v>20</v>
      </c>
      <c r="C6" s="41" t="s">
        <v>37</v>
      </c>
      <c r="G6" s="42" t="s">
        <v>3</v>
      </c>
    </row>
    <row r="7" spans="1:9" x14ac:dyDescent="0.25">
      <c r="A7" s="40" t="s">
        <v>21</v>
      </c>
      <c r="C7" s="41" t="s">
        <v>38</v>
      </c>
    </row>
    <row r="8" spans="1:9" x14ac:dyDescent="0.25">
      <c r="A8" s="40" t="s">
        <v>121</v>
      </c>
      <c r="C8" s="41" t="s">
        <v>39</v>
      </c>
    </row>
    <row r="9" spans="1:9" x14ac:dyDescent="0.25">
      <c r="A9" s="40" t="s">
        <v>22</v>
      </c>
      <c r="C9" s="41" t="s">
        <v>40</v>
      </c>
    </row>
    <row r="10" spans="1:9" x14ac:dyDescent="0.25">
      <c r="A10" s="40" t="s">
        <v>23</v>
      </c>
      <c r="C10" s="41" t="s">
        <v>41</v>
      </c>
    </row>
    <row r="11" spans="1:9" x14ac:dyDescent="0.25">
      <c r="A11" s="40" t="s">
        <v>24</v>
      </c>
      <c r="C11" s="41" t="s">
        <v>42</v>
      </c>
    </row>
    <row r="12" spans="1:9" ht="15.75" thickBot="1" x14ac:dyDescent="0.3">
      <c r="A12" s="40" t="s">
        <v>25</v>
      </c>
      <c r="C12" s="41" t="s">
        <v>43</v>
      </c>
    </row>
    <row r="13" spans="1:9" ht="15.75" thickBot="1" x14ac:dyDescent="0.3">
      <c r="A13" s="40" t="s">
        <v>26</v>
      </c>
      <c r="C13" s="41" t="s">
        <v>44</v>
      </c>
      <c r="G13" s="35" t="s">
        <v>66</v>
      </c>
    </row>
    <row r="14" spans="1:9" x14ac:dyDescent="0.25">
      <c r="A14" s="40" t="s">
        <v>27</v>
      </c>
      <c r="C14" s="41" t="s">
        <v>45</v>
      </c>
      <c r="G14" s="181" t="s">
        <v>101</v>
      </c>
    </row>
    <row r="15" spans="1:9" ht="30" x14ac:dyDescent="0.25">
      <c r="A15" s="40" t="s">
        <v>28</v>
      </c>
      <c r="C15" s="41" t="s">
        <v>46</v>
      </c>
      <c r="G15" s="182" t="s">
        <v>102</v>
      </c>
    </row>
    <row r="16" spans="1:9" ht="15.75" thickBot="1" x14ac:dyDescent="0.3">
      <c r="A16" s="40" t="s">
        <v>121</v>
      </c>
      <c r="C16" s="42" t="s">
        <v>47</v>
      </c>
      <c r="G16" s="41" t="s">
        <v>86</v>
      </c>
    </row>
    <row r="17" spans="1:9" ht="30" x14ac:dyDescent="0.25">
      <c r="A17" s="40" t="s">
        <v>29</v>
      </c>
      <c r="G17" s="186" t="s">
        <v>103</v>
      </c>
    </row>
    <row r="18" spans="1:9" ht="30.75" thickBot="1" x14ac:dyDescent="0.3">
      <c r="A18" s="40" t="s">
        <v>121</v>
      </c>
      <c r="G18" s="185" t="s">
        <v>104</v>
      </c>
    </row>
    <row r="19" spans="1:9" ht="15.75" thickBot="1" x14ac:dyDescent="0.3">
      <c r="A19" s="43" t="s">
        <v>30</v>
      </c>
      <c r="G19" s="184"/>
    </row>
    <row r="20" spans="1:9" x14ac:dyDescent="0.25">
      <c r="G20" s="184"/>
    </row>
    <row r="21" spans="1:9" ht="15.75" thickBot="1" x14ac:dyDescent="0.3"/>
    <row r="22" spans="1:9" ht="15.75" thickBot="1" x14ac:dyDescent="0.3">
      <c r="G22" s="35" t="s">
        <v>69</v>
      </c>
      <c r="I22" s="35" t="s">
        <v>115</v>
      </c>
    </row>
    <row r="23" spans="1:9" x14ac:dyDescent="0.25">
      <c r="G23" s="39" t="s">
        <v>76</v>
      </c>
      <c r="I23" s="71" t="s">
        <v>75</v>
      </c>
    </row>
    <row r="24" spans="1:9" x14ac:dyDescent="0.25">
      <c r="G24" s="41" t="s">
        <v>78</v>
      </c>
      <c r="I24" s="71" t="s">
        <v>77</v>
      </c>
    </row>
    <row r="25" spans="1:9" ht="15.75" thickBot="1" x14ac:dyDescent="0.3">
      <c r="G25" s="41" t="s">
        <v>81</v>
      </c>
      <c r="I25" s="71" t="s">
        <v>3</v>
      </c>
    </row>
    <row r="26" spans="1:9" x14ac:dyDescent="0.25">
      <c r="G26" s="71" t="s">
        <v>79</v>
      </c>
      <c r="I26" s="135"/>
    </row>
    <row r="27" spans="1:9" x14ac:dyDescent="0.25">
      <c r="G27" s="71" t="s">
        <v>2</v>
      </c>
    </row>
    <row r="28" spans="1:9" x14ac:dyDescent="0.25">
      <c r="G28" s="71" t="s">
        <v>83</v>
      </c>
    </row>
    <row r="29" spans="1:9" x14ac:dyDescent="0.25">
      <c r="G29" s="71" t="s">
        <v>82</v>
      </c>
    </row>
    <row r="30" spans="1:9" x14ac:dyDescent="0.25">
      <c r="G30" s="71" t="s">
        <v>80</v>
      </c>
    </row>
    <row r="31" spans="1:9" x14ac:dyDescent="0.25">
      <c r="G31" s="41" t="s">
        <v>3</v>
      </c>
    </row>
    <row r="32" spans="1:9" x14ac:dyDescent="0.25">
      <c r="G32" s="71" t="s">
        <v>75</v>
      </c>
    </row>
    <row r="33" spans="7:7" x14ac:dyDescent="0.25">
      <c r="G33" s="71" t="s">
        <v>77</v>
      </c>
    </row>
    <row r="34" spans="7:7" x14ac:dyDescent="0.25">
      <c r="G34" s="71" t="s">
        <v>116</v>
      </c>
    </row>
    <row r="35" spans="7:7" ht="15.75" thickBot="1" x14ac:dyDescent="0.3">
      <c r="G35" s="42" t="s">
        <v>87</v>
      </c>
    </row>
    <row r="37" spans="7:7" ht="15.75" thickBot="1" x14ac:dyDescent="0.3"/>
    <row r="38" spans="7:7" ht="15.75" thickBot="1" x14ac:dyDescent="0.3">
      <c r="G38" s="35" t="s">
        <v>113</v>
      </c>
    </row>
    <row r="39" spans="7:7" ht="45" x14ac:dyDescent="0.25">
      <c r="G39" s="201" t="s">
        <v>112</v>
      </c>
    </row>
    <row r="40" spans="7:7" ht="45" x14ac:dyDescent="0.25">
      <c r="G40" s="201" t="s">
        <v>111</v>
      </c>
    </row>
    <row r="41" spans="7:7" ht="45" x14ac:dyDescent="0.25">
      <c r="G41" s="201" t="s">
        <v>110</v>
      </c>
    </row>
    <row r="42" spans="7:7" ht="30.75" thickBot="1" x14ac:dyDescent="0.3">
      <c r="G42" s="202" t="s">
        <v>114</v>
      </c>
    </row>
  </sheetData>
  <sheetProtection password="95B2" sheet="1" objects="1" scenarios="1"/>
  <sortState ref="G18:G26">
    <sortCondition ref="G18:G2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B2:G15"/>
  <sheetViews>
    <sheetView tabSelected="1" workbookViewId="0">
      <selection activeCell="C3" sqref="C3"/>
    </sheetView>
  </sheetViews>
  <sheetFormatPr defaultRowHeight="15" x14ac:dyDescent="0.25"/>
  <cols>
    <col min="1" max="1" width="9.140625" style="144"/>
    <col min="2" max="2" width="2.5703125" style="144" customWidth="1"/>
    <col min="3" max="3" width="17.140625" style="144" bestFit="1" customWidth="1"/>
    <col min="4" max="4" width="99.28515625" style="144" bestFit="1" customWidth="1"/>
    <col min="5" max="5" width="13.85546875" style="144" bestFit="1" customWidth="1"/>
    <col min="6" max="6" width="57.28515625" style="144" bestFit="1" customWidth="1"/>
    <col min="7" max="7" width="9.140625" style="144" customWidth="1"/>
    <col min="8" max="16384" width="9.140625" style="144"/>
  </cols>
  <sheetData>
    <row r="2" spans="2:7" ht="15.75" thickBot="1" x14ac:dyDescent="0.3"/>
    <row r="3" spans="2:7" x14ac:dyDescent="0.25">
      <c r="B3" s="50"/>
      <c r="C3" s="51"/>
      <c r="D3" s="51"/>
      <c r="E3" s="51"/>
      <c r="F3" s="51"/>
      <c r="G3" s="52"/>
    </row>
    <row r="4" spans="2:7" x14ac:dyDescent="0.25">
      <c r="B4" s="56"/>
      <c r="C4" s="54"/>
      <c r="D4" s="54"/>
      <c r="E4" s="54"/>
      <c r="F4" s="54"/>
      <c r="G4" s="55"/>
    </row>
    <row r="5" spans="2:7" ht="61.5" x14ac:dyDescent="0.25">
      <c r="B5" s="56"/>
      <c r="C5" s="80" t="s">
        <v>56</v>
      </c>
      <c r="D5" s="131" t="s">
        <v>99</v>
      </c>
      <c r="E5" s="127"/>
      <c r="F5" s="188"/>
      <c r="G5" s="128"/>
    </row>
    <row r="6" spans="2:7" ht="18.75" x14ac:dyDescent="0.3">
      <c r="B6" s="56"/>
      <c r="C6" s="78"/>
      <c r="D6" s="187" t="str">
        <f>IF($F$5=KEY!$G$4,KEY!$G$18,"")</f>
        <v/>
      </c>
      <c r="E6" s="57"/>
      <c r="F6" s="81"/>
      <c r="G6" s="129"/>
    </row>
    <row r="7" spans="2:7" ht="21" x14ac:dyDescent="0.35">
      <c r="B7" s="56"/>
      <c r="C7" s="78"/>
      <c r="D7" s="82" t="str">
        <f>IF($F$5=KEY!$G$2,KEY!$G$16,"")</f>
        <v/>
      </c>
      <c r="E7" s="189"/>
      <c r="F7" s="81"/>
      <c r="G7" s="129"/>
    </row>
    <row r="8" spans="2:7" ht="21" x14ac:dyDescent="0.35">
      <c r="B8" s="56"/>
      <c r="C8" s="78"/>
      <c r="D8" s="183" t="str">
        <f>IF($F$5=KEY!$G$2,KEY!G17,"")</f>
        <v/>
      </c>
      <c r="E8" s="57"/>
      <c r="F8" s="81"/>
      <c r="G8" s="129"/>
    </row>
    <row r="9" spans="2:7" x14ac:dyDescent="0.25">
      <c r="B9" s="56"/>
      <c r="C9" s="54"/>
      <c r="D9" s="54"/>
      <c r="E9" s="54"/>
      <c r="F9" s="54"/>
      <c r="G9" s="55"/>
    </row>
    <row r="10" spans="2:7" x14ac:dyDescent="0.25">
      <c r="B10" s="56"/>
      <c r="C10" s="54"/>
      <c r="D10" s="54"/>
      <c r="E10" s="54"/>
      <c r="F10" s="54"/>
      <c r="G10" s="55"/>
    </row>
    <row r="11" spans="2:7" ht="27" customHeight="1" x14ac:dyDescent="0.35">
      <c r="B11" s="56"/>
      <c r="C11" s="83" t="s">
        <v>57</v>
      </c>
      <c r="D11" s="132" t="s">
        <v>100</v>
      </c>
      <c r="E11" s="84"/>
      <c r="F11" s="53"/>
      <c r="G11" s="59"/>
    </row>
    <row r="12" spans="2:7" ht="18.75" x14ac:dyDescent="0.3">
      <c r="B12" s="56"/>
      <c r="C12" s="78"/>
      <c r="D12" s="53"/>
      <c r="E12" s="79"/>
      <c r="F12" s="53"/>
      <c r="G12" s="59"/>
    </row>
    <row r="13" spans="2:7" ht="21" x14ac:dyDescent="0.35">
      <c r="B13" s="56"/>
      <c r="C13" s="54"/>
      <c r="D13" s="82" t="str">
        <f>IF($E$11="yes",KEY!$G$14,"")</f>
        <v/>
      </c>
      <c r="E13" s="189"/>
      <c r="F13" s="58"/>
      <c r="G13" s="130"/>
    </row>
    <row r="14" spans="2:7" ht="21" x14ac:dyDescent="0.35">
      <c r="B14" s="56"/>
      <c r="C14" s="54"/>
      <c r="D14" s="183" t="str">
        <f>IF($E$11="yes",KEY!$G$15,"")</f>
        <v/>
      </c>
      <c r="E14" s="54"/>
      <c r="F14" s="54"/>
      <c r="G14" s="55"/>
    </row>
    <row r="15" spans="2:7" ht="15.75" thickBot="1" x14ac:dyDescent="0.3">
      <c r="B15" s="60"/>
      <c r="C15" s="61"/>
      <c r="D15" s="61"/>
      <c r="E15" s="61"/>
      <c r="F15" s="61"/>
      <c r="G15" s="62"/>
    </row>
  </sheetData>
  <sheetProtection password="95B2" sheet="1" objects="1" scenarios="1"/>
  <conditionalFormatting sqref="E13">
    <cfRule type="expression" dxfId="19" priority="3">
      <formula>$E$11="YES"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4CE30E9-56D1-480F-8FDC-C452F3C93275}">
            <xm:f>F5=KEY!$G$2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KEY!$E$2:$E$3</xm:f>
          </x14:formula1>
          <xm:sqref>E11:E12</xm:sqref>
        </x14:dataValidation>
        <x14:dataValidation type="list" showInputMessage="1" showErrorMessage="1">
          <x14:formula1>
            <xm:f>KEY!$G$2:$G$6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fitToPage="1"/>
  </sheetPr>
  <dimension ref="B1:I47"/>
  <sheetViews>
    <sheetView zoomScale="90" zoomScaleNormal="90" workbookViewId="0">
      <selection activeCell="N14" sqref="N14"/>
    </sheetView>
  </sheetViews>
  <sheetFormatPr defaultRowHeight="15" x14ac:dyDescent="0.25"/>
  <cols>
    <col min="1" max="1" width="8" customWidth="1"/>
    <col min="2" max="2" width="11.28515625" customWidth="1"/>
    <col min="3" max="3" width="43.28515625" customWidth="1"/>
    <col min="4" max="4" width="26.42578125" bestFit="1" customWidth="1"/>
    <col min="5" max="5" width="11.5703125" customWidth="1"/>
    <col min="6" max="6" width="9.140625" customWidth="1"/>
    <col min="7" max="7" width="12.42578125" customWidth="1"/>
    <col min="8" max="8" width="11.7109375" customWidth="1"/>
    <col min="9" max="9" width="12.5703125" customWidth="1"/>
  </cols>
  <sheetData>
    <row r="1" spans="2:9" x14ac:dyDescent="0.25">
      <c r="B1" s="213" t="s">
        <v>48</v>
      </c>
      <c r="C1" s="214"/>
      <c r="D1" s="214"/>
      <c r="E1" s="215"/>
    </row>
    <row r="2" spans="2:9" ht="15.75" x14ac:dyDescent="0.25">
      <c r="B2" s="219" t="s">
        <v>123</v>
      </c>
      <c r="C2" s="220"/>
      <c r="D2" s="220"/>
      <c r="E2" s="221"/>
      <c r="F2" s="16"/>
      <c r="G2" s="16"/>
      <c r="H2" s="16"/>
      <c r="I2" s="16"/>
    </row>
    <row r="3" spans="2:9" ht="15.75" x14ac:dyDescent="0.25">
      <c r="B3" s="155"/>
      <c r="C3" s="142"/>
      <c r="D3" s="142"/>
      <c r="E3" s="143"/>
      <c r="F3" s="16"/>
      <c r="G3" s="16"/>
      <c r="H3" s="16"/>
      <c r="I3" s="16"/>
    </row>
    <row r="4" spans="2:9" ht="16.5" thickBot="1" x14ac:dyDescent="0.3">
      <c r="B4" s="216" t="s">
        <v>120</v>
      </c>
      <c r="C4" s="217"/>
      <c r="D4" s="217"/>
      <c r="E4" s="218"/>
      <c r="F4" s="16"/>
      <c r="G4" s="16"/>
      <c r="H4" s="16"/>
      <c r="I4" s="16"/>
    </row>
    <row r="5" spans="2:9" ht="15.75" x14ac:dyDescent="0.25">
      <c r="C5" s="16"/>
      <c r="D5" s="16"/>
      <c r="E5" s="16"/>
      <c r="F5" s="16"/>
      <c r="G5" s="16"/>
      <c r="H5" s="16"/>
      <c r="I5" s="16"/>
    </row>
    <row r="6" spans="2:9" ht="15.75" x14ac:dyDescent="0.25">
      <c r="C6" s="16"/>
      <c r="D6" s="16"/>
      <c r="E6" s="16"/>
      <c r="F6" s="16"/>
      <c r="G6" s="16"/>
      <c r="H6" s="16"/>
      <c r="I6" s="16"/>
    </row>
    <row r="7" spans="2:9" x14ac:dyDescent="0.25">
      <c r="C7" s="17" t="s">
        <v>5</v>
      </c>
      <c r="D7" s="165"/>
    </row>
    <row r="8" spans="2:9" x14ac:dyDescent="0.25">
      <c r="C8" s="17" t="s">
        <v>6</v>
      </c>
      <c r="D8" s="166"/>
    </row>
    <row r="9" spans="2:9" x14ac:dyDescent="0.25">
      <c r="C9" s="17"/>
    </row>
    <row r="10" spans="2:9" x14ac:dyDescent="0.25">
      <c r="C10" s="17" t="s">
        <v>7</v>
      </c>
      <c r="D10" s="165"/>
    </row>
    <row r="11" spans="2:9" x14ac:dyDescent="0.25">
      <c r="C11" s="17" t="s">
        <v>8</v>
      </c>
      <c r="D11" s="166"/>
    </row>
    <row r="12" spans="2:9" x14ac:dyDescent="0.25">
      <c r="C12" s="17" t="s">
        <v>9</v>
      </c>
      <c r="D12" s="166"/>
    </row>
    <row r="13" spans="2:9" x14ac:dyDescent="0.25">
      <c r="C13" s="17"/>
    </row>
    <row r="14" spans="2:9" x14ac:dyDescent="0.25">
      <c r="C14" s="17" t="s">
        <v>31</v>
      </c>
      <c r="D14" s="165"/>
    </row>
    <row r="15" spans="2:9" x14ac:dyDescent="0.25">
      <c r="C15" s="17" t="s">
        <v>8</v>
      </c>
      <c r="D15" s="166"/>
    </row>
    <row r="16" spans="2:9" x14ac:dyDescent="0.25">
      <c r="C16" s="17" t="s">
        <v>9</v>
      </c>
      <c r="D16" s="166"/>
    </row>
    <row r="17" spans="2:8" x14ac:dyDescent="0.25">
      <c r="C17" s="18"/>
      <c r="D17" s="6"/>
      <c r="G17" s="6"/>
    </row>
    <row r="18" spans="2:8" x14ac:dyDescent="0.25">
      <c r="C18" s="17"/>
    </row>
    <row r="19" spans="2:8" x14ac:dyDescent="0.25">
      <c r="C19" s="17" t="s">
        <v>10</v>
      </c>
      <c r="D19" s="165"/>
    </row>
    <row r="20" spans="2:8" x14ac:dyDescent="0.25">
      <c r="C20" s="17" t="s">
        <v>11</v>
      </c>
      <c r="D20" s="166"/>
    </row>
    <row r="21" spans="2:8" x14ac:dyDescent="0.25">
      <c r="C21" s="5"/>
    </row>
    <row r="22" spans="2:8" x14ac:dyDescent="0.25">
      <c r="B22" s="212"/>
      <c r="C22" s="212"/>
      <c r="D22" s="212"/>
      <c r="E22" s="212"/>
    </row>
    <row r="23" spans="2:8" ht="15.75" thickBot="1" x14ac:dyDescent="0.3"/>
    <row r="24" spans="2:8" s="9" customFormat="1" ht="15" customHeight="1" thickBot="1" x14ac:dyDescent="0.25">
      <c r="C24" s="23" t="s">
        <v>12</v>
      </c>
      <c r="D24" s="22" t="s">
        <v>93</v>
      </c>
      <c r="E24" s="7"/>
      <c r="F24" s="8"/>
      <c r="G24" s="8"/>
      <c r="H24" s="8"/>
    </row>
    <row r="25" spans="2:8" s="9" customFormat="1" x14ac:dyDescent="0.25">
      <c r="C25" s="161" t="str">
        <f>KEY!A2</f>
        <v xml:space="preserve">OUTPATIENT/AMBULATORY HEALTH SERVICES </v>
      </c>
      <c r="D25" s="159">
        <f>OAHS!I109</f>
        <v>0</v>
      </c>
      <c r="E25" s="8"/>
      <c r="F25" s="8"/>
      <c r="G25" s="8"/>
      <c r="H25" s="8"/>
    </row>
    <row r="26" spans="2:8" s="9" customFormat="1" x14ac:dyDescent="0.25">
      <c r="C26" s="162" t="str">
        <f>KEY!A3</f>
        <v xml:space="preserve">MEDICAL CASE MANAGEMENT </v>
      </c>
      <c r="D26" s="160">
        <f>MCM!I109</f>
        <v>0</v>
      </c>
      <c r="E26" s="8"/>
      <c r="F26" s="8"/>
      <c r="G26" s="8"/>
      <c r="H26" s="8"/>
    </row>
    <row r="27" spans="2:8" s="9" customFormat="1" x14ac:dyDescent="0.25">
      <c r="C27" s="162" t="str">
        <f>KEY!A4</f>
        <v>ORAL HEALTH CARE</v>
      </c>
      <c r="D27" s="160">
        <f>Oral!I109</f>
        <v>0</v>
      </c>
      <c r="E27" s="8"/>
      <c r="F27" s="8"/>
      <c r="G27" s="8"/>
      <c r="H27" s="8"/>
    </row>
    <row r="28" spans="2:8" s="9" customFormat="1" hidden="1" x14ac:dyDescent="0.25">
      <c r="C28" s="162" t="str">
        <f>KEY!A5</f>
        <v>Unassigned Category</v>
      </c>
      <c r="D28" s="160">
        <f>'S.A.-Out'!I109</f>
        <v>0</v>
      </c>
      <c r="E28" s="8"/>
      <c r="F28" s="8"/>
      <c r="G28" s="8"/>
      <c r="H28" s="8"/>
    </row>
    <row r="29" spans="2:8" s="9" customFormat="1" x14ac:dyDescent="0.25">
      <c r="C29" s="162" t="str">
        <f>KEY!A6</f>
        <v xml:space="preserve">MENTAL HEALTH SERVICES </v>
      </c>
      <c r="D29" s="160">
        <f>'Mental Health'!I109</f>
        <v>0</v>
      </c>
      <c r="E29" s="8"/>
      <c r="F29" s="8"/>
      <c r="G29" s="8"/>
      <c r="H29" s="8"/>
    </row>
    <row r="30" spans="2:8" s="9" customFormat="1" x14ac:dyDescent="0.25">
      <c r="C30" s="162" t="str">
        <f>KEY!A7</f>
        <v xml:space="preserve">MEDICAL NUTRITION THERAPY </v>
      </c>
      <c r="D30" s="160">
        <f>Nutrition!I109</f>
        <v>0</v>
      </c>
      <c r="E30" s="8"/>
      <c r="F30" s="8"/>
      <c r="G30" s="8"/>
      <c r="H30" s="8"/>
    </row>
    <row r="31" spans="2:8" s="9" customFormat="1" hidden="1" x14ac:dyDescent="0.25">
      <c r="C31" s="162" t="str">
        <f>KEY!A8</f>
        <v>Unassigned Category</v>
      </c>
      <c r="D31" s="160">
        <f>HIPCSA!I109</f>
        <v>0</v>
      </c>
      <c r="E31" s="8"/>
      <c r="F31" s="8"/>
      <c r="G31" s="8"/>
      <c r="H31" s="8"/>
    </row>
    <row r="32" spans="2:8" s="9" customFormat="1" x14ac:dyDescent="0.25">
      <c r="C32" s="162" t="str">
        <f>KEY!A9</f>
        <v xml:space="preserve">EARLY INTERVENTION SERVICES </v>
      </c>
      <c r="D32" s="160">
        <f>EIS!I109</f>
        <v>0</v>
      </c>
      <c r="E32" s="8"/>
      <c r="F32" s="8"/>
      <c r="G32" s="8"/>
      <c r="H32" s="8"/>
    </row>
    <row r="33" spans="2:8" s="9" customFormat="1" x14ac:dyDescent="0.25">
      <c r="C33" s="162" t="str">
        <f>KEY!A10</f>
        <v xml:space="preserve">HOME HEALTH CARE SERVICES </v>
      </c>
      <c r="D33" s="160">
        <f>'Home Health'!I109</f>
        <v>0</v>
      </c>
      <c r="E33" s="8"/>
      <c r="F33" s="8"/>
      <c r="G33" s="8"/>
      <c r="H33" s="8"/>
    </row>
    <row r="34" spans="2:8" s="9" customFormat="1" x14ac:dyDescent="0.25">
      <c r="C34" s="162" t="str">
        <f>KEY!A11</f>
        <v xml:space="preserve">HOME/COMMUNITY BASED HEALTH CARE </v>
      </c>
      <c r="D34" s="160">
        <f>'Home-Comm. Health'!I109</f>
        <v>0</v>
      </c>
      <c r="E34" s="8"/>
      <c r="F34" s="8"/>
      <c r="G34" s="8"/>
      <c r="H34" s="8"/>
    </row>
    <row r="35" spans="2:8" s="9" customFormat="1" x14ac:dyDescent="0.25">
      <c r="C35" s="162" t="str">
        <f>KEY!A12</f>
        <v xml:space="preserve">MEDICAL TRANSPORTATION </v>
      </c>
      <c r="D35" s="160">
        <f>'Med. Trans.'!I109</f>
        <v>0</v>
      </c>
      <c r="E35" s="8"/>
      <c r="F35" s="8"/>
      <c r="G35" s="8"/>
      <c r="H35" s="8"/>
    </row>
    <row r="36" spans="2:8" s="9" customFormat="1" x14ac:dyDescent="0.25">
      <c r="C36" s="162" t="str">
        <f>KEY!A13</f>
        <v xml:space="preserve">EMERGENCY FINANCIAL ASSISTANCE </v>
      </c>
      <c r="D36" s="160">
        <f>EFA!I109</f>
        <v>0</v>
      </c>
      <c r="E36" s="8"/>
      <c r="F36" s="8"/>
      <c r="G36" s="8"/>
      <c r="H36" s="8"/>
    </row>
    <row r="37" spans="2:8" s="9" customFormat="1" x14ac:dyDescent="0.25">
      <c r="C37" s="162" t="str">
        <f>KEY!A14</f>
        <v>NON-MEDICAL CASE MANAGEMENT SERVICES</v>
      </c>
      <c r="D37" s="160">
        <f>'Non-MCM'!I109</f>
        <v>0</v>
      </c>
      <c r="E37" s="8"/>
      <c r="F37" s="8"/>
      <c r="G37" s="8"/>
      <c r="H37" s="8"/>
    </row>
    <row r="38" spans="2:8" x14ac:dyDescent="0.25">
      <c r="C38" s="20" t="str">
        <f>KEY!A15</f>
        <v xml:space="preserve">PSYCHOSOCIAL SUPPORT </v>
      </c>
      <c r="D38" s="160">
        <f>Psychosocial!I109</f>
        <v>0</v>
      </c>
      <c r="E38" s="10"/>
      <c r="F38" s="11"/>
      <c r="G38" s="11"/>
      <c r="H38" s="11"/>
    </row>
    <row r="39" spans="2:8" hidden="1" x14ac:dyDescent="0.25">
      <c r="C39" s="20" t="str">
        <f>KEY!A16</f>
        <v>Unassigned Category</v>
      </c>
      <c r="D39" s="160">
        <f>'S.A.-Res'!I109</f>
        <v>0</v>
      </c>
      <c r="E39" s="10"/>
      <c r="F39" s="11"/>
      <c r="G39" s="12"/>
      <c r="H39" s="11"/>
    </row>
    <row r="40" spans="2:8" x14ac:dyDescent="0.25">
      <c r="C40" s="156" t="str">
        <f>KEY!A17</f>
        <v xml:space="preserve">FOOD BANK/HOME DELIVERED MEALS </v>
      </c>
      <c r="D40" s="160">
        <f>'Food Bank'!I109</f>
        <v>0</v>
      </c>
      <c r="E40" s="10"/>
      <c r="F40" s="11"/>
      <c r="G40" s="12"/>
      <c r="H40" s="11"/>
    </row>
    <row r="41" spans="2:8" hidden="1" x14ac:dyDescent="0.25">
      <c r="C41" s="156" t="str">
        <f>KEY!A18</f>
        <v>Unassigned Category</v>
      </c>
      <c r="D41" s="160">
        <f>Outreach!I109</f>
        <v>0</v>
      </c>
      <c r="E41" s="10"/>
      <c r="F41" s="11"/>
      <c r="G41" s="12"/>
      <c r="H41" s="11"/>
    </row>
    <row r="42" spans="2:8" ht="15.75" thickBot="1" x14ac:dyDescent="0.3">
      <c r="C42" s="157" t="str">
        <f>KEY!A19</f>
        <v>OTHER PROFESSIONAL SERVICES</v>
      </c>
      <c r="D42" s="158">
        <f>'Other Prof.'!I109</f>
        <v>0</v>
      </c>
      <c r="E42" s="10"/>
      <c r="F42" s="11"/>
      <c r="G42" s="12"/>
      <c r="H42" s="11"/>
    </row>
    <row r="43" spans="2:8" ht="15.75" thickBot="1" x14ac:dyDescent="0.3">
      <c r="C43" s="163" t="s">
        <v>4</v>
      </c>
      <c r="D43" s="164">
        <f>SUM(D25:D42)</f>
        <v>0</v>
      </c>
      <c r="E43" s="10"/>
      <c r="F43" s="11"/>
      <c r="G43" s="11"/>
      <c r="H43" s="11"/>
    </row>
    <row r="44" spans="2:8" s="15" customFormat="1" ht="12" x14ac:dyDescent="0.2">
      <c r="C44" s="21"/>
      <c r="D44" s="13"/>
      <c r="E44" s="14"/>
      <c r="F44" s="14"/>
      <c r="G44" s="14"/>
      <c r="H44" s="14"/>
    </row>
    <row r="45" spans="2:8" x14ac:dyDescent="0.25">
      <c r="B45" s="211"/>
      <c r="C45" s="211"/>
      <c r="D45" s="211"/>
      <c r="E45" s="211"/>
    </row>
    <row r="46" spans="2:8" x14ac:dyDescent="0.25">
      <c r="B46" s="211"/>
      <c r="C46" s="211"/>
      <c r="D46" s="211"/>
      <c r="E46" s="211"/>
    </row>
    <row r="47" spans="2:8" x14ac:dyDescent="0.25">
      <c r="C47" s="19"/>
    </row>
  </sheetData>
  <sheetProtection password="95B2" sheet="1" objects="1" scenarios="1"/>
  <mergeCells count="6">
    <mergeCell ref="B45:E45"/>
    <mergeCell ref="B46:E46"/>
    <mergeCell ref="B22:E22"/>
    <mergeCell ref="B1:E1"/>
    <mergeCell ref="B4:E4"/>
    <mergeCell ref="B2:E2"/>
  </mergeCells>
  <pageMargins left="0.7" right="0.7" top="0.75" bottom="0.75" header="0.3" footer="0.3"/>
  <pageSetup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P212"/>
  <sheetViews>
    <sheetView topLeftCell="B1" zoomScale="80" zoomScaleNormal="80" workbookViewId="0">
      <selection activeCell="B2" sqref="B2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7.4257812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5" width="9.140625" style="36"/>
    <col min="16" max="16" width="8.28515625" style="36" bestFit="1" customWidth="1"/>
    <col min="17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KEY!A2</f>
        <v xml:space="preserve">OUTPATIENT/AMBULATORY HEALTH SERVICES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16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16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16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  <c r="P35" s="207"/>
    </row>
    <row r="36" spans="1:16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16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16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16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16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16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16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16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16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16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16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16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16" x14ac:dyDescent="0.25">
      <c r="A48" s="154" t="str">
        <f t="shared" ref="A48:A72" si="20">IF(I48&gt;0,"YES","NO")</f>
        <v>NO</v>
      </c>
      <c r="C48" s="3"/>
      <c r="D48" s="206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ht="15" customHeight="1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ht="15" customHeight="1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ht="15" customHeight="1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customHeight="1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69"/>
      <c r="D83" s="170"/>
      <c r="E83" s="171"/>
      <c r="F83" s="173"/>
      <c r="G83" s="174"/>
      <c r="H83" s="172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171"/>
      <c r="F90" s="175"/>
      <c r="G90" s="205"/>
      <c r="H90" s="176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0"/>
      <c r="F93" s="281"/>
      <c r="G93" s="281"/>
      <c r="H93" s="281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63"/>
      <c r="F94" s="264"/>
      <c r="G94" s="264"/>
      <c r="H94" s="264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63"/>
      <c r="F95" s="264"/>
      <c r="G95" s="264"/>
      <c r="H95" s="264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63"/>
      <c r="F96" s="264"/>
      <c r="G96" s="264"/>
      <c r="H96" s="264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63"/>
      <c r="F97" s="264"/>
      <c r="G97" s="264"/>
      <c r="H97" s="264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63"/>
      <c r="F98" s="264"/>
      <c r="G98" s="264"/>
      <c r="H98" s="264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63"/>
      <c r="F99" s="264"/>
      <c r="G99" s="264"/>
      <c r="H99" s="264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63"/>
      <c r="F100" s="264"/>
      <c r="G100" s="264"/>
      <c r="H100" s="264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63"/>
      <c r="F101" s="264"/>
      <c r="G101" s="264"/>
      <c r="H101" s="264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63"/>
      <c r="F102" s="264"/>
      <c r="G102" s="264"/>
      <c r="H102" s="264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IF(OR('!!COMPLETE FIRST!!'!F5=KEY!G3,'!!COMPLETE FIRST!!'!F5=KEY!G6),"ADMIN COST TOTAL","")</f>
        <v/>
      </c>
      <c r="D105" s="278"/>
      <c r="E105" s="278"/>
      <c r="F105" s="278"/>
      <c r="G105" s="278"/>
      <c r="H105" s="279"/>
      <c r="I105" s="178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63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63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63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179"/>
      <c r="D155" s="242"/>
      <c r="E155" s="243"/>
      <c r="F155" s="243"/>
      <c r="G155" s="243"/>
      <c r="H155" s="244"/>
      <c r="I155" s="180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5"/>
      <c r="E159" s="246"/>
      <c r="F159" s="246"/>
      <c r="G159" s="246"/>
      <c r="H159" s="247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C1:I1"/>
    <mergeCell ref="C105:H105"/>
    <mergeCell ref="E93:H93"/>
    <mergeCell ref="E94:H94"/>
    <mergeCell ref="E100:H100"/>
    <mergeCell ref="E101:H101"/>
    <mergeCell ref="E102:H102"/>
    <mergeCell ref="E103:H103"/>
    <mergeCell ref="E96:H96"/>
    <mergeCell ref="E97:H97"/>
    <mergeCell ref="E99:H99"/>
    <mergeCell ref="E98:H98"/>
    <mergeCell ref="C5:I5"/>
    <mergeCell ref="C73:I73"/>
    <mergeCell ref="C2:I2"/>
    <mergeCell ref="C3:I3"/>
    <mergeCell ref="C25:H25"/>
    <mergeCell ref="C45:H45"/>
    <mergeCell ref="C46:H46"/>
    <mergeCell ref="E53:H53"/>
    <mergeCell ref="E54:H54"/>
    <mergeCell ref="E47:H47"/>
    <mergeCell ref="E48:H48"/>
    <mergeCell ref="E49:H49"/>
    <mergeCell ref="E50:H50"/>
    <mergeCell ref="E51:H51"/>
    <mergeCell ref="E52:H52"/>
    <mergeCell ref="D139:H141"/>
    <mergeCell ref="E95:H95"/>
    <mergeCell ref="C108:H108"/>
    <mergeCell ref="C109:H109"/>
    <mergeCell ref="C106:H106"/>
    <mergeCell ref="D118:H118"/>
    <mergeCell ref="D113:H113"/>
    <mergeCell ref="D114:H114"/>
    <mergeCell ref="D115:H115"/>
    <mergeCell ref="C107:H107"/>
    <mergeCell ref="D127:H129"/>
    <mergeCell ref="D131:H133"/>
    <mergeCell ref="D135:H137"/>
    <mergeCell ref="C104:H104"/>
    <mergeCell ref="D119:H121"/>
    <mergeCell ref="D123:H125"/>
    <mergeCell ref="E55:H55"/>
    <mergeCell ref="E56:H56"/>
    <mergeCell ref="E57:H57"/>
    <mergeCell ref="E92:H92"/>
    <mergeCell ref="C58:H58"/>
    <mergeCell ref="C91:H91"/>
    <mergeCell ref="C84:H84"/>
    <mergeCell ref="E60:H60"/>
    <mergeCell ref="C59:I59"/>
    <mergeCell ref="E61:H61"/>
    <mergeCell ref="E62:H62"/>
    <mergeCell ref="E63:H63"/>
    <mergeCell ref="E64:H64"/>
    <mergeCell ref="E65:H65"/>
    <mergeCell ref="E66:H66"/>
    <mergeCell ref="E67:H67"/>
    <mergeCell ref="D143:H145"/>
    <mergeCell ref="D147:H149"/>
    <mergeCell ref="D187:H189"/>
    <mergeCell ref="D159:H161"/>
    <mergeCell ref="D163:H165"/>
    <mergeCell ref="D167:H169"/>
    <mergeCell ref="D171:H173"/>
    <mergeCell ref="D175:H177"/>
    <mergeCell ref="D179:H181"/>
    <mergeCell ref="D183:H185"/>
    <mergeCell ref="D151:H153"/>
    <mergeCell ref="D155:H157"/>
    <mergeCell ref="C74:I77"/>
    <mergeCell ref="E68:H68"/>
    <mergeCell ref="E69:H69"/>
    <mergeCell ref="E70:H70"/>
    <mergeCell ref="C71:H71"/>
    <mergeCell ref="C72:H72"/>
  </mergeCells>
  <conditionalFormatting sqref="I111">
    <cfRule type="expression" dxfId="17" priority="1">
      <formula>$I$111&gt;0.105</formula>
    </cfRule>
  </conditionalFormatting>
  <dataValidations disablePrompts="1"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41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KEY!$G$23:$G$35</xm:f>
          </x14:formula1>
          <xm:sqref>C93:C102</xm:sqref>
        </x14:dataValidation>
        <x14:dataValidation type="list" allowBlank="1" showInputMessage="1" showErrorMessage="1">
          <x14:formula1>
            <xm:f>KEY!$G$23:$G$35</xm:f>
          </x14:formula1>
          <xm:sqref>C48:C57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O212"/>
  <sheetViews>
    <sheetView topLeftCell="B9" zoomScale="80" zoomScaleNormal="80" workbookViewId="0">
      <selection activeCell="J5" sqref="J5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KEY!A3</f>
        <v xml:space="preserve">MEDICAL CASE MANAGEMENT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69"/>
      <c r="D83" s="170"/>
      <c r="E83" s="171"/>
      <c r="F83" s="173"/>
      <c r="G83" s="174"/>
      <c r="H83" s="172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171"/>
      <c r="F90" s="175"/>
      <c r="G90" s="205"/>
      <c r="H90" s="176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5"/>
      <c r="E159" s="246"/>
      <c r="F159" s="246"/>
      <c r="G159" s="246"/>
      <c r="H159" s="247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75"/>
      <c r="D187" s="242"/>
      <c r="E187" s="243"/>
      <c r="F187" s="243"/>
      <c r="G187" s="243"/>
      <c r="H187" s="244"/>
      <c r="I187" s="117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6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  <pageSetUpPr fitToPage="1"/>
  </sheetPr>
  <dimension ref="A1:O212"/>
  <sheetViews>
    <sheetView topLeftCell="B1" zoomScale="80" zoomScaleNormal="80" workbookViewId="0">
      <selection activeCell="K6" sqref="K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KEY!A4</f>
        <v>ORAL HEALTH CARE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69"/>
      <c r="D83" s="170"/>
      <c r="E83" s="171"/>
      <c r="F83" s="173"/>
      <c r="G83" s="174"/>
      <c r="H83" s="172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171"/>
      <c r="F90" s="175"/>
      <c r="G90" s="205"/>
      <c r="H90" s="176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5"/>
      <c r="E159" s="246"/>
      <c r="F159" s="246"/>
      <c r="G159" s="246"/>
      <c r="H159" s="247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5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0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KEY!A5</f>
        <v>Unassigned Category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5"/>
      <c r="E159" s="246"/>
      <c r="F159" s="246"/>
      <c r="G159" s="246"/>
      <c r="H159" s="247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4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A1:O212"/>
  <sheetViews>
    <sheetView topLeftCell="B1" zoomScale="80" zoomScaleNormal="80" workbookViewId="0">
      <selection activeCell="B2" sqref="B2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KEY!A6</f>
        <v xml:space="preserve">MENTAL HEALTH SERVICES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5"/>
      <c r="E159" s="246"/>
      <c r="F159" s="246"/>
      <c r="G159" s="246"/>
      <c r="H159" s="247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75"/>
      <c r="D187" s="242"/>
      <c r="E187" s="243"/>
      <c r="F187" s="243"/>
      <c r="G187" s="243"/>
      <c r="H187" s="244"/>
      <c r="I187" s="117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3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KEY!A7</f>
        <v xml:space="preserve">MEDICAL NUTRITION THERAPY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5"/>
      <c r="E159" s="246"/>
      <c r="F159" s="246"/>
      <c r="G159" s="246"/>
      <c r="H159" s="247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75"/>
      <c r="D187" s="242"/>
      <c r="E187" s="243"/>
      <c r="F187" s="243"/>
      <c r="G187" s="243"/>
      <c r="H187" s="244"/>
      <c r="I187" s="117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2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0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KEY!A8</f>
        <v>Unassigned Category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5"/>
      <c r="E159" s="246"/>
      <c r="F159" s="246"/>
      <c r="G159" s="246"/>
      <c r="H159" s="247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75"/>
      <c r="D187" s="242"/>
      <c r="E187" s="243"/>
      <c r="F187" s="243"/>
      <c r="G187" s="243"/>
      <c r="H187" s="244"/>
      <c r="I187" s="117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1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7.4257812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KEY!A9</f>
        <v xml:space="preserve">EARLY INTERVENTION SERVICES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167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167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167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167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167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5"/>
      <c r="E159" s="246"/>
      <c r="F159" s="246"/>
      <c r="G159" s="246"/>
      <c r="H159" s="247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0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KEY!A10</f>
        <v xml:space="preserve">HOME HEALTH CARE SERVICES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5"/>
      <c r="E159" s="246"/>
      <c r="F159" s="246"/>
      <c r="G159" s="246"/>
      <c r="H159" s="247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9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KEY!A11</f>
        <v xml:space="preserve">HOME/COMMUNITY BASED HEALTH CARE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5"/>
      <c r="E159" s="246"/>
      <c r="F159" s="246"/>
      <c r="G159" s="246"/>
      <c r="H159" s="247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8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2.2851562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KEY!A12</f>
        <v xml:space="preserve">MEDICAL TRANSPORTATION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2"/>
      <c r="E159" s="243"/>
      <c r="F159" s="243"/>
      <c r="G159" s="243"/>
      <c r="H159" s="244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7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-0.249977111117893"/>
    <pageSetUpPr fitToPage="1"/>
  </sheetPr>
  <dimension ref="A1:O212"/>
  <sheetViews>
    <sheetView topLeftCell="B1" zoomScale="80" zoomScaleNormal="80" workbookViewId="0">
      <selection activeCell="V4" sqref="V4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KEY!A13</f>
        <v xml:space="preserve">EMERGENCY FINANCIAL ASSISTANCE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2"/>
      <c r="E159" s="243"/>
      <c r="F159" s="243"/>
      <c r="G159" s="243"/>
      <c r="H159" s="244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6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-0.249977111117893"/>
  </sheetPr>
  <dimension ref="A1:O212"/>
  <sheetViews>
    <sheetView topLeftCell="B1" zoomScale="80" zoomScaleNormal="80" workbookViewId="0">
      <selection activeCell="V72" sqref="V72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KEY!A14</f>
        <v>NON-MEDICAL CASE MANAGEMENT SERVICES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2"/>
      <c r="E159" s="243"/>
      <c r="F159" s="243"/>
      <c r="G159" s="243"/>
      <c r="H159" s="244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5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72" fitToHeight="2" orientation="portrait" r:id="rId1"/>
  <rowBreaks count="1" manualBreakCount="1">
    <brk id="91" min="2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 tint="-0.249977111117893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KEY!A15</f>
        <v xml:space="preserve">PSYCHOSOCIAL SUPPORT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2"/>
      <c r="E159" s="243"/>
      <c r="F159" s="243"/>
      <c r="G159" s="243"/>
      <c r="H159" s="244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4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-0.249977111117893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0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KEY!A16</f>
        <v>Unassigned Category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2"/>
      <c r="E159" s="243"/>
      <c r="F159" s="243"/>
      <c r="G159" s="243"/>
      <c r="H159" s="244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3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-0.249977111117893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KEY!A17</f>
        <v xml:space="preserve">FOOD BANK/HOME DELIVERED MEALS 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2"/>
      <c r="E159" s="243"/>
      <c r="F159" s="243"/>
      <c r="G159" s="243"/>
      <c r="H159" s="244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2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-0.249977111117893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0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KEY!A18</f>
        <v>Unassigned Category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2"/>
      <c r="E159" s="243"/>
      <c r="F159" s="243"/>
      <c r="G159" s="243"/>
      <c r="H159" s="244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-0.249977111117893"/>
    <pageSetUpPr fitToPage="1"/>
  </sheetPr>
  <dimension ref="A1:O212"/>
  <sheetViews>
    <sheetView topLeftCell="B1" zoomScale="80" zoomScaleNormal="80" workbookViewId="0">
      <selection activeCell="L4" sqref="L4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76" t="s">
        <v>122</v>
      </c>
      <c r="D1" s="276"/>
      <c r="E1" s="276"/>
      <c r="F1" s="276"/>
      <c r="G1" s="276"/>
      <c r="H1" s="276"/>
      <c r="I1" s="276"/>
      <c r="J1" s="106"/>
    </row>
    <row r="2" spans="1:11" ht="21" x14ac:dyDescent="0.35">
      <c r="C2" s="285" t="str">
        <f>Summary!B2</f>
        <v>***PROVIDER ORGANIZATION NAME***</v>
      </c>
      <c r="D2" s="285"/>
      <c r="E2" s="285"/>
      <c r="F2" s="285"/>
      <c r="G2" s="285"/>
      <c r="H2" s="285"/>
      <c r="I2" s="285"/>
    </row>
    <row r="3" spans="1:11" ht="21" x14ac:dyDescent="0.35">
      <c r="C3" s="286" t="str">
        <f>KEY!A19</f>
        <v>OTHER PROFESSIONAL SERVICES</v>
      </c>
      <c r="D3" s="286"/>
      <c r="E3" s="286"/>
      <c r="F3" s="286"/>
      <c r="G3" s="286"/>
      <c r="H3" s="286"/>
      <c r="I3" s="286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58" t="s">
        <v>53</v>
      </c>
      <c r="D5" s="259"/>
      <c r="E5" s="259"/>
      <c r="F5" s="259"/>
      <c r="G5" s="259"/>
      <c r="H5" s="259"/>
      <c r="I5" s="260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3" t="s">
        <v>64</v>
      </c>
      <c r="D25" s="254"/>
      <c r="E25" s="254"/>
      <c r="F25" s="254"/>
      <c r="G25" s="254"/>
      <c r="H25" s="255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37" t="s">
        <v>65</v>
      </c>
      <c r="D45" s="238"/>
      <c r="E45" s="238"/>
      <c r="F45" s="238"/>
      <c r="G45" s="238"/>
      <c r="H45" s="239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40" t="s">
        <v>67</v>
      </c>
      <c r="D46" s="241"/>
      <c r="E46" s="241"/>
      <c r="F46" s="241"/>
      <c r="G46" s="241"/>
      <c r="H46" s="241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56" t="s">
        <v>85</v>
      </c>
      <c r="F47" s="257"/>
      <c r="G47" s="257"/>
      <c r="H47" s="257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1"/>
      <c r="F48" s="262"/>
      <c r="G48" s="262"/>
      <c r="H48" s="262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31"/>
      <c r="F49" s="232"/>
      <c r="G49" s="232"/>
      <c r="H49" s="232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31"/>
      <c r="F50" s="232"/>
      <c r="G50" s="232"/>
      <c r="H50" s="232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31"/>
      <c r="F51" s="232"/>
      <c r="G51" s="232"/>
      <c r="H51" s="232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31"/>
      <c r="F52" s="232"/>
      <c r="G52" s="232"/>
      <c r="H52" s="232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31"/>
      <c r="F53" s="232"/>
      <c r="G53" s="232"/>
      <c r="H53" s="232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31"/>
      <c r="F54" s="232"/>
      <c r="G54" s="232"/>
      <c r="H54" s="232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31"/>
      <c r="F55" s="232"/>
      <c r="G55" s="232"/>
      <c r="H55" s="232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33"/>
      <c r="F56" s="234"/>
      <c r="G56" s="234"/>
      <c r="H56" s="234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35"/>
      <c r="F57" s="236"/>
      <c r="G57" s="236"/>
      <c r="H57" s="236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37" t="s">
        <v>70</v>
      </c>
      <c r="D58" s="238"/>
      <c r="E58" s="238"/>
      <c r="F58" s="238"/>
      <c r="G58" s="238"/>
      <c r="H58" s="239"/>
      <c r="I58" s="109">
        <f>SUM(I48:I57)</f>
        <v>0</v>
      </c>
    </row>
    <row r="59" spans="1:9" ht="19.5" thickBot="1" x14ac:dyDescent="0.3">
      <c r="A59" s="154" t="str">
        <f>A71</f>
        <v>NO</v>
      </c>
      <c r="C59" s="258" t="s">
        <v>106</v>
      </c>
      <c r="D59" s="259"/>
      <c r="E59" s="259"/>
      <c r="F59" s="259"/>
      <c r="G59" s="259"/>
      <c r="H59" s="259"/>
      <c r="I59" s="260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56" t="s">
        <v>85</v>
      </c>
      <c r="F60" s="257"/>
      <c r="G60" s="257"/>
      <c r="H60" s="257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1"/>
      <c r="F61" s="262"/>
      <c r="G61" s="262"/>
      <c r="H61" s="262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31"/>
      <c r="F62" s="232"/>
      <c r="G62" s="232"/>
      <c r="H62" s="232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31"/>
      <c r="F63" s="232"/>
      <c r="G63" s="232"/>
      <c r="H63" s="232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31"/>
      <c r="F64" s="232"/>
      <c r="G64" s="232"/>
      <c r="H64" s="232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31"/>
      <c r="F65" s="232"/>
      <c r="G65" s="232"/>
      <c r="H65" s="232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31"/>
      <c r="F66" s="232"/>
      <c r="G66" s="232"/>
      <c r="H66" s="232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31"/>
      <c r="F67" s="232"/>
      <c r="G67" s="232"/>
      <c r="H67" s="232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31"/>
      <c r="F68" s="232"/>
      <c r="G68" s="232"/>
      <c r="H68" s="232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33"/>
      <c r="F69" s="234"/>
      <c r="G69" s="234"/>
      <c r="H69" s="234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35"/>
      <c r="F70" s="236"/>
      <c r="G70" s="236"/>
      <c r="H70" s="236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37" t="s">
        <v>107</v>
      </c>
      <c r="D71" s="238"/>
      <c r="E71" s="238"/>
      <c r="F71" s="238"/>
      <c r="G71" s="238"/>
      <c r="H71" s="239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40" t="s">
        <v>108</v>
      </c>
      <c r="D72" s="241"/>
      <c r="E72" s="241"/>
      <c r="F72" s="241"/>
      <c r="G72" s="241"/>
      <c r="H72" s="241"/>
      <c r="I72" s="110">
        <f>SUM(I71,I58,I46)</f>
        <v>0</v>
      </c>
    </row>
    <row r="73" spans="1:9" ht="19.5" thickBot="1" x14ac:dyDescent="0.3">
      <c r="A73" s="154"/>
      <c r="C73" s="258" t="s">
        <v>109</v>
      </c>
      <c r="D73" s="259"/>
      <c r="E73" s="259"/>
      <c r="F73" s="259"/>
      <c r="G73" s="259"/>
      <c r="H73" s="259"/>
      <c r="I73" s="260"/>
    </row>
    <row r="74" spans="1:9" x14ac:dyDescent="0.25">
      <c r="A74" s="154"/>
      <c r="C74" s="222" t="str">
        <f>IF('!!COMPLETE FIRST!!'!F5=KEY!G2,KEY!G39,IF('!!COMPLETE FIRST!!'!F5=KEY!G3,KEY!G41,IF('!!COMPLETE FIRST!!'!F5=KEY!G4,KEY!G40,IF('!!COMPLETE FIRST!!'!F5=KEY!G5,KEY!G42,""))))</f>
        <v/>
      </c>
      <c r="D74" s="223"/>
      <c r="E74" s="223"/>
      <c r="F74" s="223"/>
      <c r="G74" s="223"/>
      <c r="H74" s="223"/>
      <c r="I74" s="224"/>
    </row>
    <row r="75" spans="1:9" x14ac:dyDescent="0.25">
      <c r="A75" s="154"/>
      <c r="C75" s="225"/>
      <c r="D75" s="226"/>
      <c r="E75" s="226"/>
      <c r="F75" s="226"/>
      <c r="G75" s="226"/>
      <c r="H75" s="226"/>
      <c r="I75" s="227"/>
    </row>
    <row r="76" spans="1:9" x14ac:dyDescent="0.25">
      <c r="A76" s="154"/>
      <c r="C76" s="225"/>
      <c r="D76" s="226"/>
      <c r="E76" s="226"/>
      <c r="F76" s="226"/>
      <c r="G76" s="226"/>
      <c r="H76" s="226"/>
      <c r="I76" s="227"/>
    </row>
    <row r="77" spans="1:9" ht="15.75" thickBot="1" x14ac:dyDescent="0.3">
      <c r="A77" s="154"/>
      <c r="C77" s="228"/>
      <c r="D77" s="229"/>
      <c r="E77" s="229"/>
      <c r="F77" s="229"/>
      <c r="G77" s="229"/>
      <c r="H77" s="229"/>
      <c r="I77" s="230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3" t="s">
        <v>96</v>
      </c>
      <c r="D84" s="254"/>
      <c r="E84" s="254"/>
      <c r="F84" s="254"/>
      <c r="G84" s="254"/>
      <c r="H84" s="255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3" t="s">
        <v>97</v>
      </c>
      <c r="D91" s="254"/>
      <c r="E91" s="254"/>
      <c r="F91" s="254"/>
      <c r="G91" s="254"/>
      <c r="H91" s="255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51" t="s">
        <v>88</v>
      </c>
      <c r="F92" s="252"/>
      <c r="G92" s="252"/>
      <c r="H92" s="252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82" t="s">
        <v>119</v>
      </c>
      <c r="F103" s="283"/>
      <c r="G103" s="283"/>
      <c r="H103" s="284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3" t="s">
        <v>98</v>
      </c>
      <c r="D104" s="254"/>
      <c r="E104" s="254"/>
      <c r="F104" s="254"/>
      <c r="G104" s="254"/>
      <c r="H104" s="255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77" t="str">
        <f>IF('!!COMPLETE FIRST!!'!$F$5=KEY!G3,"Cost Allocation Subtotal","")</f>
        <v/>
      </c>
      <c r="D105" s="278"/>
      <c r="E105" s="278"/>
      <c r="F105" s="278"/>
      <c r="G105" s="278"/>
      <c r="H105" s="27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5" t="s">
        <v>71</v>
      </c>
      <c r="D108" s="266"/>
      <c r="E108" s="266"/>
      <c r="F108" s="266"/>
      <c r="G108" s="266"/>
      <c r="H108" s="266"/>
      <c r="I108" s="105">
        <f>SUM(I105:I107)</f>
        <v>0</v>
      </c>
    </row>
    <row r="109" spans="1:12" ht="19.5" thickBot="1" x14ac:dyDescent="0.3">
      <c r="A109" s="154"/>
      <c r="C109" s="267" t="s">
        <v>72</v>
      </c>
      <c r="D109" s="268"/>
      <c r="E109" s="268"/>
      <c r="F109" s="268"/>
      <c r="G109" s="268"/>
      <c r="H109" s="268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70" t="s">
        <v>15</v>
      </c>
      <c r="E113" s="271"/>
      <c r="F113" s="271"/>
      <c r="G113" s="271"/>
      <c r="H113" s="272"/>
      <c r="I113" s="141"/>
      <c r="J113" s="116"/>
    </row>
    <row r="114" spans="1:15" x14ac:dyDescent="0.25">
      <c r="A114" s="154"/>
      <c r="C114" s="125"/>
      <c r="D114" s="270" t="s">
        <v>13</v>
      </c>
      <c r="E114" s="271"/>
      <c r="F114" s="271"/>
      <c r="G114" s="271"/>
      <c r="H114" s="272"/>
      <c r="I114" s="141"/>
      <c r="J114" s="116"/>
    </row>
    <row r="115" spans="1:15" x14ac:dyDescent="0.25">
      <c r="A115" s="154"/>
      <c r="C115" s="125"/>
      <c r="D115" s="270" t="s">
        <v>14</v>
      </c>
      <c r="E115" s="271"/>
      <c r="F115" s="271"/>
      <c r="G115" s="271"/>
      <c r="H115" s="272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58" t="s">
        <v>91</v>
      </c>
      <c r="E118" s="259"/>
      <c r="F118" s="259"/>
      <c r="G118" s="259"/>
      <c r="H118" s="259"/>
      <c r="I118" s="145"/>
    </row>
    <row r="119" spans="1:15" x14ac:dyDescent="0.25">
      <c r="A119" s="154" t="str">
        <f>IF(C119=0,"NO","YES")</f>
        <v>NO</v>
      </c>
      <c r="C119" s="75"/>
      <c r="D119" s="273"/>
      <c r="E119" s="274"/>
      <c r="F119" s="274"/>
      <c r="G119" s="274"/>
      <c r="H119" s="275"/>
      <c r="I119" s="117"/>
    </row>
    <row r="120" spans="1:15" x14ac:dyDescent="0.25">
      <c r="A120" s="154" t="str">
        <f>A119</f>
        <v>NO</v>
      </c>
      <c r="C120" s="118"/>
      <c r="D120" s="245"/>
      <c r="E120" s="246"/>
      <c r="F120" s="246"/>
      <c r="G120" s="246"/>
      <c r="H120" s="24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48"/>
      <c r="E121" s="249"/>
      <c r="F121" s="249"/>
      <c r="G121" s="249"/>
      <c r="H121" s="25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42"/>
      <c r="E123" s="243"/>
      <c r="F123" s="243"/>
      <c r="G123" s="243"/>
      <c r="H123" s="244"/>
      <c r="I123" s="117"/>
    </row>
    <row r="124" spans="1:15" x14ac:dyDescent="0.25">
      <c r="A124" s="154" t="str">
        <f t="shared" si="32"/>
        <v>NO</v>
      </c>
      <c r="C124" s="118"/>
      <c r="D124" s="245"/>
      <c r="E124" s="246"/>
      <c r="F124" s="246"/>
      <c r="G124" s="246"/>
      <c r="H124" s="247"/>
      <c r="I124" s="117"/>
    </row>
    <row r="125" spans="1:15" x14ac:dyDescent="0.25">
      <c r="A125" s="154" t="str">
        <f t="shared" si="32"/>
        <v>NO</v>
      </c>
      <c r="C125" s="118"/>
      <c r="D125" s="248"/>
      <c r="E125" s="249"/>
      <c r="F125" s="249"/>
      <c r="G125" s="249"/>
      <c r="H125" s="25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42"/>
      <c r="E127" s="243"/>
      <c r="F127" s="243"/>
      <c r="G127" s="243"/>
      <c r="H127" s="244"/>
      <c r="I127" s="117"/>
    </row>
    <row r="128" spans="1:15" x14ac:dyDescent="0.25">
      <c r="A128" s="154" t="str">
        <f t="shared" si="32"/>
        <v>NO</v>
      </c>
      <c r="C128" s="118"/>
      <c r="D128" s="245"/>
      <c r="E128" s="246"/>
      <c r="F128" s="246"/>
      <c r="G128" s="246"/>
      <c r="H128" s="247"/>
      <c r="I128" s="117"/>
    </row>
    <row r="129" spans="1:9" x14ac:dyDescent="0.25">
      <c r="A129" s="154" t="str">
        <f t="shared" si="32"/>
        <v>NO</v>
      </c>
      <c r="C129" s="118"/>
      <c r="D129" s="248"/>
      <c r="E129" s="249"/>
      <c r="F129" s="249"/>
      <c r="G129" s="249"/>
      <c r="H129" s="25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42"/>
      <c r="E131" s="243"/>
      <c r="F131" s="243"/>
      <c r="G131" s="243"/>
      <c r="H131" s="244"/>
      <c r="I131" s="117"/>
    </row>
    <row r="132" spans="1:9" x14ac:dyDescent="0.25">
      <c r="A132" s="154" t="str">
        <f t="shared" si="32"/>
        <v>NO</v>
      </c>
      <c r="C132" s="118"/>
      <c r="D132" s="245"/>
      <c r="E132" s="246"/>
      <c r="F132" s="246"/>
      <c r="G132" s="246"/>
      <c r="H132" s="247"/>
      <c r="I132" s="117"/>
    </row>
    <row r="133" spans="1:9" x14ac:dyDescent="0.25">
      <c r="A133" s="154" t="str">
        <f t="shared" si="32"/>
        <v>NO</v>
      </c>
      <c r="C133" s="118"/>
      <c r="D133" s="248"/>
      <c r="E133" s="249"/>
      <c r="F133" s="249"/>
      <c r="G133" s="249"/>
      <c r="H133" s="25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42"/>
      <c r="E135" s="243"/>
      <c r="F135" s="243"/>
      <c r="G135" s="243"/>
      <c r="H135" s="244"/>
      <c r="I135" s="117"/>
    </row>
    <row r="136" spans="1:9" x14ac:dyDescent="0.25">
      <c r="A136" s="154" t="str">
        <f t="shared" si="32"/>
        <v>NO</v>
      </c>
      <c r="C136" s="118"/>
      <c r="D136" s="245"/>
      <c r="E136" s="246"/>
      <c r="F136" s="246"/>
      <c r="G136" s="246"/>
      <c r="H136" s="247"/>
      <c r="I136" s="117"/>
    </row>
    <row r="137" spans="1:9" x14ac:dyDescent="0.25">
      <c r="A137" s="154" t="str">
        <f t="shared" si="32"/>
        <v>NO</v>
      </c>
      <c r="C137" s="118"/>
      <c r="D137" s="248"/>
      <c r="E137" s="249"/>
      <c r="F137" s="249"/>
      <c r="G137" s="249"/>
      <c r="H137" s="25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42"/>
      <c r="E139" s="243"/>
      <c r="F139" s="243"/>
      <c r="G139" s="243"/>
      <c r="H139" s="244"/>
      <c r="I139" s="117"/>
    </row>
    <row r="140" spans="1:9" x14ac:dyDescent="0.25">
      <c r="A140" s="154" t="str">
        <f t="shared" si="32"/>
        <v>NO</v>
      </c>
      <c r="C140" s="118"/>
      <c r="D140" s="245"/>
      <c r="E140" s="246"/>
      <c r="F140" s="246"/>
      <c r="G140" s="246"/>
      <c r="H140" s="247"/>
      <c r="I140" s="117"/>
    </row>
    <row r="141" spans="1:9" x14ac:dyDescent="0.25">
      <c r="A141" s="154" t="str">
        <f t="shared" si="32"/>
        <v>NO</v>
      </c>
      <c r="C141" s="118"/>
      <c r="D141" s="248"/>
      <c r="E141" s="249"/>
      <c r="F141" s="249"/>
      <c r="G141" s="249"/>
      <c r="H141" s="25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42"/>
      <c r="E143" s="243"/>
      <c r="F143" s="243"/>
      <c r="G143" s="243"/>
      <c r="H143" s="244"/>
      <c r="I143" s="117"/>
    </row>
    <row r="144" spans="1:9" x14ac:dyDescent="0.25">
      <c r="A144" s="154" t="str">
        <f t="shared" si="32"/>
        <v>NO</v>
      </c>
      <c r="C144" s="118"/>
      <c r="D144" s="245"/>
      <c r="E144" s="246"/>
      <c r="F144" s="246"/>
      <c r="G144" s="246"/>
      <c r="H144" s="247"/>
      <c r="I144" s="117"/>
    </row>
    <row r="145" spans="1:9" x14ac:dyDescent="0.25">
      <c r="A145" s="154" t="str">
        <f t="shared" si="32"/>
        <v>NO</v>
      </c>
      <c r="C145" s="118"/>
      <c r="D145" s="248"/>
      <c r="E145" s="249"/>
      <c r="F145" s="249"/>
      <c r="G145" s="249"/>
      <c r="H145" s="25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42"/>
      <c r="E147" s="243"/>
      <c r="F147" s="243"/>
      <c r="G147" s="243"/>
      <c r="H147" s="244"/>
      <c r="I147" s="117"/>
    </row>
    <row r="148" spans="1:9" x14ac:dyDescent="0.25">
      <c r="A148" s="154" t="str">
        <f t="shared" si="32"/>
        <v>NO</v>
      </c>
      <c r="C148" s="118"/>
      <c r="D148" s="245"/>
      <c r="E148" s="246"/>
      <c r="F148" s="246"/>
      <c r="G148" s="246"/>
      <c r="H148" s="247"/>
      <c r="I148" s="117"/>
    </row>
    <row r="149" spans="1:9" x14ac:dyDescent="0.25">
      <c r="A149" s="154" t="str">
        <f t="shared" si="32"/>
        <v>NO</v>
      </c>
      <c r="C149" s="118"/>
      <c r="D149" s="248"/>
      <c r="E149" s="249"/>
      <c r="F149" s="249"/>
      <c r="G149" s="249"/>
      <c r="H149" s="25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42"/>
      <c r="E151" s="243"/>
      <c r="F151" s="243"/>
      <c r="G151" s="243"/>
      <c r="H151" s="244"/>
      <c r="I151" s="117"/>
    </row>
    <row r="152" spans="1:9" x14ac:dyDescent="0.25">
      <c r="A152" s="154" t="str">
        <f t="shared" si="32"/>
        <v>NO</v>
      </c>
      <c r="C152" s="118"/>
      <c r="D152" s="245"/>
      <c r="E152" s="246"/>
      <c r="F152" s="246"/>
      <c r="G152" s="246"/>
      <c r="H152" s="247"/>
      <c r="I152" s="117"/>
    </row>
    <row r="153" spans="1:9" x14ac:dyDescent="0.25">
      <c r="A153" s="154" t="str">
        <f t="shared" si="32"/>
        <v>NO</v>
      </c>
      <c r="C153" s="118"/>
      <c r="D153" s="248"/>
      <c r="E153" s="249"/>
      <c r="F153" s="249"/>
      <c r="G153" s="249"/>
      <c r="H153" s="25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42"/>
      <c r="E155" s="243"/>
      <c r="F155" s="243"/>
      <c r="G155" s="243"/>
      <c r="H155" s="244"/>
      <c r="I155" s="117"/>
    </row>
    <row r="156" spans="1:9" x14ac:dyDescent="0.25">
      <c r="A156" s="154" t="str">
        <f t="shared" si="32"/>
        <v>NO</v>
      </c>
      <c r="C156" s="118"/>
      <c r="D156" s="245"/>
      <c r="E156" s="246"/>
      <c r="F156" s="246"/>
      <c r="G156" s="246"/>
      <c r="H156" s="247"/>
      <c r="I156" s="117"/>
    </row>
    <row r="157" spans="1:9" x14ac:dyDescent="0.25">
      <c r="A157" s="154" t="str">
        <f t="shared" si="32"/>
        <v>NO</v>
      </c>
      <c r="C157" s="118"/>
      <c r="D157" s="248"/>
      <c r="E157" s="249"/>
      <c r="F157" s="249"/>
      <c r="G157" s="249"/>
      <c r="H157" s="25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42"/>
      <c r="E159" s="243"/>
      <c r="F159" s="243"/>
      <c r="G159" s="243"/>
      <c r="H159" s="244"/>
      <c r="I159" s="117"/>
    </row>
    <row r="160" spans="1:9" x14ac:dyDescent="0.25">
      <c r="A160" s="154" t="str">
        <f t="shared" si="32"/>
        <v>NO</v>
      </c>
      <c r="C160" s="118"/>
      <c r="D160" s="245"/>
      <c r="E160" s="246"/>
      <c r="F160" s="246"/>
      <c r="G160" s="246"/>
      <c r="H160" s="247"/>
      <c r="I160" s="117"/>
    </row>
    <row r="161" spans="1:9" x14ac:dyDescent="0.25">
      <c r="A161" s="154" t="str">
        <f t="shared" si="32"/>
        <v>NO</v>
      </c>
      <c r="C161" s="118"/>
      <c r="D161" s="248"/>
      <c r="E161" s="249"/>
      <c r="F161" s="249"/>
      <c r="G161" s="249"/>
      <c r="H161" s="25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42"/>
      <c r="E163" s="243"/>
      <c r="F163" s="243"/>
      <c r="G163" s="243"/>
      <c r="H163" s="244"/>
      <c r="I163" s="117"/>
    </row>
    <row r="164" spans="1:9" x14ac:dyDescent="0.25">
      <c r="A164" s="154" t="str">
        <f t="shared" si="32"/>
        <v>NO</v>
      </c>
      <c r="C164" s="118"/>
      <c r="D164" s="245"/>
      <c r="E164" s="246"/>
      <c r="F164" s="246"/>
      <c r="G164" s="246"/>
      <c r="H164" s="247"/>
      <c r="I164" s="117"/>
    </row>
    <row r="165" spans="1:9" x14ac:dyDescent="0.25">
      <c r="A165" s="154" t="str">
        <f t="shared" si="32"/>
        <v>NO</v>
      </c>
      <c r="C165" s="118"/>
      <c r="D165" s="248"/>
      <c r="E165" s="249"/>
      <c r="F165" s="249"/>
      <c r="G165" s="249"/>
      <c r="H165" s="25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42"/>
      <c r="E167" s="243"/>
      <c r="F167" s="243"/>
      <c r="G167" s="243"/>
      <c r="H167" s="244"/>
      <c r="I167" s="117"/>
    </row>
    <row r="168" spans="1:9" x14ac:dyDescent="0.25">
      <c r="A168" s="154" t="str">
        <f t="shared" si="32"/>
        <v>NO</v>
      </c>
      <c r="C168" s="118"/>
      <c r="D168" s="245"/>
      <c r="E168" s="246"/>
      <c r="F168" s="246"/>
      <c r="G168" s="246"/>
      <c r="H168" s="247"/>
      <c r="I168" s="117"/>
    </row>
    <row r="169" spans="1:9" x14ac:dyDescent="0.25">
      <c r="A169" s="154" t="str">
        <f t="shared" si="32"/>
        <v>NO</v>
      </c>
      <c r="C169" s="118"/>
      <c r="D169" s="248"/>
      <c r="E169" s="249"/>
      <c r="F169" s="249"/>
      <c r="G169" s="249"/>
      <c r="H169" s="25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42"/>
      <c r="E171" s="243"/>
      <c r="F171" s="243"/>
      <c r="G171" s="243"/>
      <c r="H171" s="244"/>
      <c r="I171" s="117"/>
    </row>
    <row r="172" spans="1:9" x14ac:dyDescent="0.25">
      <c r="A172" s="154" t="str">
        <f t="shared" si="32"/>
        <v>NO</v>
      </c>
      <c r="C172" s="118"/>
      <c r="D172" s="245"/>
      <c r="E172" s="246"/>
      <c r="F172" s="246"/>
      <c r="G172" s="246"/>
      <c r="H172" s="247"/>
      <c r="I172" s="117"/>
    </row>
    <row r="173" spans="1:9" x14ac:dyDescent="0.25">
      <c r="A173" s="154" t="str">
        <f t="shared" si="32"/>
        <v>NO</v>
      </c>
      <c r="C173" s="118"/>
      <c r="D173" s="248"/>
      <c r="E173" s="249"/>
      <c r="F173" s="249"/>
      <c r="G173" s="249"/>
      <c r="H173" s="25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42"/>
      <c r="E175" s="243"/>
      <c r="F175" s="243"/>
      <c r="G175" s="243"/>
      <c r="H175" s="244"/>
      <c r="I175" s="117"/>
    </row>
    <row r="176" spans="1:9" x14ac:dyDescent="0.25">
      <c r="A176" s="154" t="str">
        <f t="shared" si="32"/>
        <v>NO</v>
      </c>
      <c r="C176" s="118"/>
      <c r="D176" s="245"/>
      <c r="E176" s="246"/>
      <c r="F176" s="246"/>
      <c r="G176" s="246"/>
      <c r="H176" s="247"/>
      <c r="I176" s="117"/>
    </row>
    <row r="177" spans="1:9" x14ac:dyDescent="0.25">
      <c r="A177" s="154" t="str">
        <f t="shared" si="32"/>
        <v>NO</v>
      </c>
      <c r="C177" s="118"/>
      <c r="D177" s="248"/>
      <c r="E177" s="249"/>
      <c r="F177" s="249"/>
      <c r="G177" s="249"/>
      <c r="H177" s="25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42"/>
      <c r="E179" s="243"/>
      <c r="F179" s="243"/>
      <c r="G179" s="243"/>
      <c r="H179" s="244"/>
      <c r="I179" s="117"/>
    </row>
    <row r="180" spans="1:9" x14ac:dyDescent="0.25">
      <c r="A180" s="154" t="str">
        <f t="shared" si="32"/>
        <v>NO</v>
      </c>
      <c r="C180" s="118"/>
      <c r="D180" s="245"/>
      <c r="E180" s="246"/>
      <c r="F180" s="246"/>
      <c r="G180" s="246"/>
      <c r="H180" s="247"/>
      <c r="I180" s="117"/>
    </row>
    <row r="181" spans="1:9" x14ac:dyDescent="0.25">
      <c r="A181" s="154" t="str">
        <f t="shared" si="32"/>
        <v>NO</v>
      </c>
      <c r="C181" s="118"/>
      <c r="D181" s="248"/>
      <c r="E181" s="249"/>
      <c r="F181" s="249"/>
      <c r="G181" s="249"/>
      <c r="H181" s="25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42"/>
      <c r="E183" s="243"/>
      <c r="F183" s="243"/>
      <c r="G183" s="243"/>
      <c r="H183" s="244"/>
      <c r="I183" s="117"/>
    </row>
    <row r="184" spans="1:9" x14ac:dyDescent="0.25">
      <c r="A184" s="154" t="str">
        <f t="shared" si="32"/>
        <v>NO</v>
      </c>
      <c r="C184" s="118"/>
      <c r="D184" s="245"/>
      <c r="E184" s="246"/>
      <c r="F184" s="246"/>
      <c r="G184" s="246"/>
      <c r="H184" s="247"/>
      <c r="I184" s="117"/>
    </row>
    <row r="185" spans="1:9" x14ac:dyDescent="0.25">
      <c r="A185" s="154" t="str">
        <f t="shared" ref="A185:A186" si="33">A184</f>
        <v>NO</v>
      </c>
      <c r="C185" s="118"/>
      <c r="D185" s="248"/>
      <c r="E185" s="249"/>
      <c r="F185" s="249"/>
      <c r="G185" s="249"/>
      <c r="H185" s="25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42"/>
      <c r="E187" s="243"/>
      <c r="F187" s="243"/>
      <c r="G187" s="243"/>
      <c r="H187" s="244"/>
      <c r="I187" s="180"/>
    </row>
    <row r="188" spans="1:9" x14ac:dyDescent="0.25">
      <c r="A188" s="154" t="str">
        <f t="shared" ref="A188:A190" si="34">A187</f>
        <v>NO</v>
      </c>
      <c r="C188" s="118"/>
      <c r="D188" s="245"/>
      <c r="E188" s="246"/>
      <c r="F188" s="246"/>
      <c r="G188" s="246"/>
      <c r="H188" s="247"/>
      <c r="I188" s="117"/>
    </row>
    <row r="189" spans="1:9" x14ac:dyDescent="0.25">
      <c r="A189" s="154" t="str">
        <f t="shared" si="34"/>
        <v>NO</v>
      </c>
      <c r="C189" s="118"/>
      <c r="D189" s="248"/>
      <c r="E189" s="249"/>
      <c r="F189" s="249"/>
      <c r="G189" s="249"/>
      <c r="H189" s="25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58" t="s">
        <v>95</v>
      </c>
      <c r="E192" s="259"/>
      <c r="F192" s="259"/>
      <c r="G192" s="259"/>
      <c r="H192" s="259"/>
      <c r="I192" s="145"/>
    </row>
    <row r="193" spans="1:9" x14ac:dyDescent="0.25">
      <c r="A193" s="154" t="str">
        <f>IF(C193=0,"NO","YES")</f>
        <v>NO</v>
      </c>
      <c r="C193" s="75"/>
      <c r="D193" s="273"/>
      <c r="E193" s="274"/>
      <c r="F193" s="274"/>
      <c r="G193" s="274"/>
      <c r="H193" s="275"/>
      <c r="I193" s="117"/>
    </row>
    <row r="194" spans="1:9" x14ac:dyDescent="0.25">
      <c r="A194" s="154" t="str">
        <f>A193</f>
        <v>NO</v>
      </c>
      <c r="C194" s="118"/>
      <c r="D194" s="245"/>
      <c r="E194" s="246"/>
      <c r="F194" s="246"/>
      <c r="G194" s="246"/>
      <c r="H194" s="247"/>
      <c r="I194" s="117"/>
    </row>
    <row r="195" spans="1:9" x14ac:dyDescent="0.25">
      <c r="A195" s="154" t="str">
        <f t="shared" ref="A195:A196" si="35">A194</f>
        <v>NO</v>
      </c>
      <c r="C195" s="118"/>
      <c r="D195" s="248"/>
      <c r="E195" s="249"/>
      <c r="F195" s="249"/>
      <c r="G195" s="249"/>
      <c r="H195" s="25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42"/>
      <c r="E197" s="243"/>
      <c r="F197" s="243"/>
      <c r="G197" s="243"/>
      <c r="H197" s="244"/>
      <c r="I197" s="117"/>
    </row>
    <row r="198" spans="1:9" x14ac:dyDescent="0.25">
      <c r="A198" s="154" t="str">
        <f>A197</f>
        <v>NO</v>
      </c>
      <c r="C198" s="118"/>
      <c r="D198" s="245"/>
      <c r="E198" s="246"/>
      <c r="F198" s="246"/>
      <c r="G198" s="246"/>
      <c r="H198" s="247"/>
      <c r="I198" s="117"/>
    </row>
    <row r="199" spans="1:9" x14ac:dyDescent="0.25">
      <c r="A199" s="154" t="str">
        <f t="shared" ref="A199:A200" si="36">A198</f>
        <v>NO</v>
      </c>
      <c r="C199" s="118"/>
      <c r="D199" s="248"/>
      <c r="E199" s="249"/>
      <c r="F199" s="249"/>
      <c r="G199" s="249"/>
      <c r="H199" s="25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42"/>
      <c r="E201" s="243"/>
      <c r="F201" s="243"/>
      <c r="G201" s="243"/>
      <c r="H201" s="244"/>
      <c r="I201" s="117"/>
    </row>
    <row r="202" spans="1:9" x14ac:dyDescent="0.25">
      <c r="A202" s="154" t="str">
        <f>A201</f>
        <v>NO</v>
      </c>
      <c r="C202" s="118"/>
      <c r="D202" s="245"/>
      <c r="E202" s="246"/>
      <c r="F202" s="246"/>
      <c r="G202" s="246"/>
      <c r="H202" s="247"/>
      <c r="I202" s="117"/>
    </row>
    <row r="203" spans="1:9" x14ac:dyDescent="0.25">
      <c r="A203" s="154" t="str">
        <f t="shared" ref="A203:A204" si="37">A202</f>
        <v>NO</v>
      </c>
      <c r="C203" s="118"/>
      <c r="D203" s="248"/>
      <c r="E203" s="249"/>
      <c r="F203" s="249"/>
      <c r="G203" s="249"/>
      <c r="H203" s="25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42"/>
      <c r="E205" s="243"/>
      <c r="F205" s="243"/>
      <c r="G205" s="243"/>
      <c r="H205" s="244"/>
      <c r="I205" s="117"/>
    </row>
    <row r="206" spans="1:9" x14ac:dyDescent="0.25">
      <c r="A206" s="154" t="str">
        <f>A205</f>
        <v>NO</v>
      </c>
      <c r="C206" s="118"/>
      <c r="D206" s="245"/>
      <c r="E206" s="246"/>
      <c r="F206" s="246"/>
      <c r="G206" s="246"/>
      <c r="H206" s="247"/>
      <c r="I206" s="117"/>
    </row>
    <row r="207" spans="1:9" x14ac:dyDescent="0.25">
      <c r="A207" s="154" t="str">
        <f t="shared" ref="A207:A208" si="38">A206</f>
        <v>NO</v>
      </c>
      <c r="C207" s="118"/>
      <c r="D207" s="248"/>
      <c r="E207" s="249"/>
      <c r="F207" s="249"/>
      <c r="G207" s="249"/>
      <c r="H207" s="25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42"/>
      <c r="E209" s="243"/>
      <c r="F209" s="243"/>
      <c r="G209" s="243"/>
      <c r="H209" s="244"/>
      <c r="I209" s="117"/>
    </row>
    <row r="210" spans="1:9" x14ac:dyDescent="0.25">
      <c r="A210" s="154" t="str">
        <f>A209</f>
        <v>NO</v>
      </c>
      <c r="C210" s="118"/>
      <c r="D210" s="245"/>
      <c r="E210" s="246"/>
      <c r="F210" s="246"/>
      <c r="G210" s="246"/>
      <c r="H210" s="247"/>
      <c r="I210" s="117"/>
    </row>
    <row r="211" spans="1:9" x14ac:dyDescent="0.25">
      <c r="A211" s="154" t="str">
        <f t="shared" ref="A211:A212" si="39">A210</f>
        <v>NO</v>
      </c>
      <c r="C211" s="118"/>
      <c r="D211" s="248"/>
      <c r="E211" s="249"/>
      <c r="F211" s="249"/>
      <c r="G211" s="249"/>
      <c r="H211" s="25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0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37</vt:i4>
      </vt:variant>
    </vt:vector>
  </HeadingPairs>
  <TitlesOfParts>
    <vt:vector size="58" baseType="lpstr">
      <vt:lpstr>KEY</vt:lpstr>
      <vt:lpstr>!!COMPLETE FIRST!!</vt:lpstr>
      <vt:lpstr>Summary</vt:lpstr>
      <vt:lpstr>OAHS</vt:lpstr>
      <vt:lpstr>MCM</vt:lpstr>
      <vt:lpstr>Oral</vt:lpstr>
      <vt:lpstr>S.A.-Out</vt:lpstr>
      <vt:lpstr>Mental Health</vt:lpstr>
      <vt:lpstr>Nutrition</vt:lpstr>
      <vt:lpstr>HIPCSA</vt:lpstr>
      <vt:lpstr>EIS</vt:lpstr>
      <vt:lpstr>Home Health</vt:lpstr>
      <vt:lpstr>Home-Comm. Health</vt:lpstr>
      <vt:lpstr>Med. Trans.</vt:lpstr>
      <vt:lpstr>EFA</vt:lpstr>
      <vt:lpstr>Non-MCM</vt:lpstr>
      <vt:lpstr>Psychosocial</vt:lpstr>
      <vt:lpstr>S.A.-Res</vt:lpstr>
      <vt:lpstr>Food Bank</vt:lpstr>
      <vt:lpstr>Outreach</vt:lpstr>
      <vt:lpstr>Other Prof.</vt:lpstr>
      <vt:lpstr>EFA!Print_Area</vt:lpstr>
      <vt:lpstr>EIS!Print_Area</vt:lpstr>
      <vt:lpstr>'Food Bank'!Print_Area</vt:lpstr>
      <vt:lpstr>HIPCSA!Print_Area</vt:lpstr>
      <vt:lpstr>'Home Health'!Print_Area</vt:lpstr>
      <vt:lpstr>'Home-Comm. Health'!Print_Area</vt:lpstr>
      <vt:lpstr>MCM!Print_Area</vt:lpstr>
      <vt:lpstr>'Med. Trans.'!Print_Area</vt:lpstr>
      <vt:lpstr>'Mental Health'!Print_Area</vt:lpstr>
      <vt:lpstr>'Non-MCM'!Print_Area</vt:lpstr>
      <vt:lpstr>Nutrition!Print_Area</vt:lpstr>
      <vt:lpstr>OAHS!Print_Area</vt:lpstr>
      <vt:lpstr>Oral!Print_Area</vt:lpstr>
      <vt:lpstr>'Other Prof.'!Print_Area</vt:lpstr>
      <vt:lpstr>Outreach!Print_Area</vt:lpstr>
      <vt:lpstr>Psychosocial!Print_Area</vt:lpstr>
      <vt:lpstr>'S.A.-Out'!Print_Area</vt:lpstr>
      <vt:lpstr>'S.A.-Res'!Print_Area</vt:lpstr>
      <vt:lpstr>Summary!Print_Area</vt:lpstr>
      <vt:lpstr>EFA!Print_Titles</vt:lpstr>
      <vt:lpstr>EIS!Print_Titles</vt:lpstr>
      <vt:lpstr>'Food Bank'!Print_Titles</vt:lpstr>
      <vt:lpstr>HIPCSA!Print_Titles</vt:lpstr>
      <vt:lpstr>'Home Health'!Print_Titles</vt:lpstr>
      <vt:lpstr>'Home-Comm. Health'!Print_Titles</vt:lpstr>
      <vt:lpstr>MCM!Print_Titles</vt:lpstr>
      <vt:lpstr>'Med. Trans.'!Print_Titles</vt:lpstr>
      <vt:lpstr>'Mental Health'!Print_Titles</vt:lpstr>
      <vt:lpstr>'Non-MCM'!Print_Titles</vt:lpstr>
      <vt:lpstr>Nutrition!Print_Titles</vt:lpstr>
      <vt:lpstr>OAHS!Print_Titles</vt:lpstr>
      <vt:lpstr>Oral!Print_Titles</vt:lpstr>
      <vt:lpstr>'Other Prof.'!Print_Titles</vt:lpstr>
      <vt:lpstr>Outreach!Print_Titles</vt:lpstr>
      <vt:lpstr>Psychosocial!Print_Titles</vt:lpstr>
      <vt:lpstr>'S.A.-Out'!Print_Titles</vt:lpstr>
      <vt:lpstr>'S.A.-Res'!Print_Titles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jlewison</dc:creator>
  <cp:lastModifiedBy>Hewlett-Packard Company</cp:lastModifiedBy>
  <cp:lastPrinted>2019-11-18T13:40:29Z</cp:lastPrinted>
  <dcterms:created xsi:type="dcterms:W3CDTF">2017-03-22T19:35:43Z</dcterms:created>
  <dcterms:modified xsi:type="dcterms:W3CDTF">2022-10-24T16:33:56Z</dcterms:modified>
</cp:coreProperties>
</file>